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activeTab="0"/>
  </bookViews>
  <sheets>
    <sheet name="Центры" sheetId="1" r:id="rId1"/>
  </sheets>
  <definedNames>
    <definedName name="_xlnm._FilterDatabase" localSheetId="0" hidden="1">'Центры'!$A$9:$DA$10</definedName>
  </definedNames>
  <calcPr fullCalcOnLoad="1"/>
</workbook>
</file>

<file path=xl/sharedStrings.xml><?xml version="1.0" encoding="utf-8"?>
<sst xmlns="http://schemas.openxmlformats.org/spreadsheetml/2006/main" count="238" uniqueCount="163">
  <si>
    <t>№ п/п</t>
  </si>
  <si>
    <t>Ф.И.О. руководителя</t>
  </si>
  <si>
    <t>должность руководителя</t>
  </si>
  <si>
    <t>контактные телефоны руководителя</t>
  </si>
  <si>
    <t>адрес электронной почты руководителя</t>
  </si>
  <si>
    <t>Ф.И.О. заместителя(ей)</t>
  </si>
  <si>
    <t>должность заместителя(ей)</t>
  </si>
  <si>
    <t>контактные телефоны заместителя(ей)</t>
  </si>
  <si>
    <t>Ф.И.О.</t>
  </si>
  <si>
    <t>0 баллов - нет</t>
  </si>
  <si>
    <t>1 балл - частично</t>
  </si>
  <si>
    <t>% информационной открытости по показателям мониторинга сайтов</t>
  </si>
  <si>
    <t>по телефону</t>
  </si>
  <si>
    <t>1 балл</t>
  </si>
  <si>
    <t xml:space="preserve">1 балл </t>
  </si>
  <si>
    <t>2 балла</t>
  </si>
  <si>
    <t>3 балла</t>
  </si>
  <si>
    <t>Внешние условия:</t>
  </si>
  <si>
    <t>Внутренние условия:</t>
  </si>
  <si>
    <t>наличие пункта охраны</t>
  </si>
  <si>
    <t>4 балла</t>
  </si>
  <si>
    <t>наличие социального педагога</t>
  </si>
  <si>
    <t>%</t>
  </si>
  <si>
    <t>соблюдением температурного режима</t>
  </si>
  <si>
    <t>воспитательная работа</t>
  </si>
  <si>
    <t>дополнительное образование</t>
  </si>
  <si>
    <t>баллы</t>
  </si>
  <si>
    <t>Кол-во баллов по критерию 1</t>
  </si>
  <si>
    <t>Кол-во баллов по критерию 2</t>
  </si>
  <si>
    <t>Кол-во баллов по критерию 3</t>
  </si>
  <si>
    <t>Кол-во баллов по критерию 4</t>
  </si>
  <si>
    <t xml:space="preserve">наличие сведений о ходе рассмотрения обращений граждан (странички директора, сведений об ответах на часто задаваемые вопросы и т.д.) </t>
  </si>
  <si>
    <t>полнота информации на официальном сайте</t>
  </si>
  <si>
    <t>умеют вести уважитель ное, бесконфликтное общение</t>
  </si>
  <si>
    <t>ОБЩЕЕ КОЛ-ВО БАЛЛОВ ПО НОК ОД</t>
  </si>
  <si>
    <t>1.4. Доступность сведений о ходе рассмотрения обращений граждан, поступивших в образовательную организацию от получателя услуг (по телефону, электронной почте, с помощью электронных сервисов, доступных на сайте образовательной организации) (от 0 до 10 баллов)</t>
  </si>
  <si>
    <t>2.1. Материально-техническое и информационное обеспечение организации (от 0 до 10 баллов)</t>
  </si>
  <si>
    <t>2.2. Наличие необходимых условий для охраны и укрепления здоровья, организации питания обучающихся (от 0 до 10 баллов)</t>
  </si>
  <si>
    <t>2.3. Наличие условий для индивидуальной работы с обучающимися (от 0 до 10 баллов)</t>
  </si>
  <si>
    <t>2.7. Наличие условий организации обучения и воспитания обучающихся с ограниченными возможностями здоровья и инвалидов (от 0 до 10 баллов)</t>
  </si>
  <si>
    <t>3.1. Доля получателей образовательных услуг, положительно оценивающих доброжелательность и вежливость работников образовательной организации (от 0 до 100%)</t>
  </si>
  <si>
    <t>3.2. Доля получателей образовательных услуг, удовлетворенных компетентностью работников образовательной организации (от 0 до 100%)</t>
  </si>
  <si>
    <t>Кол-во баллов по показателю 3.1.</t>
  </si>
  <si>
    <t>Кол-во баллов по показателю 3.2.</t>
  </si>
  <si>
    <t>4.1. Доля получателей образовательных услуг, удовлетворенных материально-техническим обеспечением организации (от 0 до 100%)</t>
  </si>
  <si>
    <t>Кол-во баллов по показателю 4.1.</t>
  </si>
  <si>
    <t>4.2. Доля получателей образовательных услуг, удовлетворенных качеством предоставляемых образовательных услуг (от 0 до 100%)</t>
  </si>
  <si>
    <t>Кол-во баллов по показателю 4.2.</t>
  </si>
  <si>
    <t>Кол-во баллов по показателю 4.3.</t>
  </si>
  <si>
    <t>Кол-во                                        баллов по показателю 1.1.</t>
  </si>
  <si>
    <t>Кол-во                                        баллов по показателю 1.2.</t>
  </si>
  <si>
    <t>по электронной почте</t>
  </si>
  <si>
    <t>Кол-во                                        баллов по показателю 1.3.</t>
  </si>
  <si>
    <t>Кол-во                                        баллов по показателю 1.4.</t>
  </si>
  <si>
    <t>Кол-во                                        баллов по показателю 2.1.</t>
  </si>
  <si>
    <t>Кол-во                                        баллов по показателю 2.2.</t>
  </si>
  <si>
    <t>Кол-во                                        баллов по показателю 2.3.</t>
  </si>
  <si>
    <t>Кол-во                                        баллов по показателю 2.4.</t>
  </si>
  <si>
    <t>Кол-во                                        баллов по показателю 2.5.</t>
  </si>
  <si>
    <t>Кол-во                                        баллов по показателю 2.6.</t>
  </si>
  <si>
    <t>Кол-во                                        баллов по показателю 2.7.</t>
  </si>
  <si>
    <t>2 балла - полная информация</t>
  </si>
  <si>
    <t>Критерий 1. Информационная открытость (доступность) деятельности организации (от 0 до 40 баллов)</t>
  </si>
  <si>
    <t>Критерий 2. Комфортность условий образовательных организаций (от 0 до 70 баллов)</t>
  </si>
  <si>
    <t>Критерий 3. Доброжелательность, вежливость, компетентность работников образовательной организации (от 0 до 20 баллов)</t>
  </si>
  <si>
    <t>Критерий 4. Удовлетворенность получателей образовательных услуг качеством деятельности образовательной организации (от 0 до 30 баллов)</t>
  </si>
  <si>
    <t>Наименование муниципалитета</t>
  </si>
  <si>
    <t>2.4. Наличие дополнительных образовательных программ    (от 0 до 10 баллов)</t>
  </si>
  <si>
    <t>долж ность руково дителя</t>
  </si>
  <si>
    <t>контактные телефо ны руково дителя</t>
  </si>
  <si>
    <t>адрес электронной почты руково дителя</t>
  </si>
  <si>
    <t xml:space="preserve">Ф.И.О. заместителя(ей) </t>
  </si>
  <si>
    <t>долж ность заместителя  (ей)</t>
  </si>
  <si>
    <t>освещение территории организа ции в темное время суток</t>
  </si>
  <si>
    <t xml:space="preserve">наличие лицензии на реализа цию дополнительных образовательных программ  </t>
  </si>
  <si>
    <t xml:space="preserve">за реализа цию  каждой программы дополнительного образования </t>
  </si>
  <si>
    <t>контакт ные теле  фоны заместителя(ей)</t>
  </si>
  <si>
    <t>Павловский район</t>
  </si>
  <si>
    <t>актуальность информации (наличие отчетов не позднее 2015-2016 гг.)</t>
  </si>
  <si>
    <t xml:space="preserve">кол-во баллов по НОК ОД от 0% до 15% = 1 балл            от 15% до 30% = 2 балла   от 30% до 44% = 3 балла   от 45% до 60% = 4 балла   от 60% до 75% = 5 баллов  от 75% до 90% = 6 баллов выше 90% = 7 баллов  </t>
  </si>
  <si>
    <t>педагогический состав (Ф.И.О. воспитателей, педагогов, данные о повышении квалификации и (или) профессиональной переподготовке, стаж работы по специальности)</t>
  </si>
  <si>
    <t>Наименование организации</t>
  </si>
  <si>
    <t>наличие зоны отдыха</t>
  </si>
  <si>
    <t>наличие игровой зоны</t>
  </si>
  <si>
    <t>наличие физкультурно-спортивной зоны со спортивным оборудованием в соответствии с росто-возрастными особенностями детей</t>
  </si>
  <si>
    <t>наличие кабинета психолога</t>
  </si>
  <si>
    <t>наличие сенсорной комнаты</t>
  </si>
  <si>
    <t>наличие кабинета социального педагога</t>
  </si>
  <si>
    <t xml:space="preserve">наличие библиотеки </t>
  </si>
  <si>
    <t>наличие кабинета дополнительного образования</t>
  </si>
  <si>
    <t>наличие сети Интернет</t>
  </si>
  <si>
    <t>наличие кабинета для общения и встреч с родственниками и иными значимыми для детей лицами</t>
  </si>
  <si>
    <t xml:space="preserve">1 балла </t>
  </si>
  <si>
    <t>отсутствие ям, канав, заброшен ных строений</t>
  </si>
  <si>
    <t>возможность проветривания помещений</t>
  </si>
  <si>
    <t>наличие медицинского кабинета</t>
  </si>
  <si>
    <t>наличие уголка/ стенда по пропаганде здорового образа жизни/ о правильном  питании/ культуре безопасного поведения</t>
  </si>
  <si>
    <t>наличие в группах мест для приема и/ или приготовления пищи</t>
  </si>
  <si>
    <t xml:space="preserve">2 балла </t>
  </si>
  <si>
    <t>наличие дополнительных образовательных программ</t>
  </si>
  <si>
    <t>наличие учебного плана по дополнительному образованию</t>
  </si>
  <si>
    <t>наличие помещения/ места для самостоятельной работы воспитанников</t>
  </si>
  <si>
    <t>наличие графиков индивидуальных занятий по дополнительному образованию</t>
  </si>
  <si>
    <t>наличие плана развития и жизнеустройства детей</t>
  </si>
  <si>
    <t xml:space="preserve">наличие расписания занятий кружков и секций </t>
  </si>
  <si>
    <t xml:space="preserve">наличие выставок работ воспитанников/ наличие стендов (уголков) о достижениях обучающихся </t>
  </si>
  <si>
    <t>наличие материалов об организации работы с воспитанниками в летний период</t>
  </si>
  <si>
    <t>участие воспитанников в краевых конкурсах, олимпиадах</t>
  </si>
  <si>
    <t>участие воспитанников во всероссийских конкурсах, олимпиадах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</si>
  <si>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(от 0 до 10 баллов)</t>
  </si>
  <si>
    <t>2.6. Наличие возможности оказания психолого-педагогической, медицинской, и социальной помощи обучающимся (от 0 до 10 баллов)</t>
  </si>
  <si>
    <t>1 балл (но не более 6 баллов)</t>
  </si>
  <si>
    <t xml:space="preserve">наличие педагога-психолога </t>
  </si>
  <si>
    <t xml:space="preserve">наличие медицинского работника  </t>
  </si>
  <si>
    <t>наличие психолого-медико-педагогического консилиума</t>
  </si>
  <si>
    <t>наличие паспорта доступности для инвалидов объекта и предостовляемых на нем услуг, а также оказания им при этом необходимой помощи</t>
  </si>
  <si>
    <t>5 баллов</t>
  </si>
  <si>
    <t>наличие плана (дорожной карты) по реализации мероприятий, направленных на обеспечение условий доступности для инвалидов объектов и предоставляемых услуг в сфере образования, а также оказания им при этом необходимой помощи</t>
  </si>
  <si>
    <t>приветливо здоровают ся/ прощаются</t>
  </si>
  <si>
    <t>соблюдают терпимость, мягкость по отношению к другим людям</t>
  </si>
  <si>
    <t>Процент по показателю 3.1.</t>
  </si>
  <si>
    <t>Процент по показателю 3.2.</t>
  </si>
  <si>
    <t>общим состоянием и оформлением групп (чистота, комфорт, удобство, наглядный материал)</t>
  </si>
  <si>
    <t>оснащением игровой зоны</t>
  </si>
  <si>
    <t>удобством и состоянием мебели в группах</t>
  </si>
  <si>
    <t>состоянием помещений (коридоры, лестницы, рекреации)</t>
  </si>
  <si>
    <t>медицинским обслуживанием</t>
  </si>
  <si>
    <t>состоянием спальных комнат</t>
  </si>
  <si>
    <t>качеством питания</t>
  </si>
  <si>
    <t>разнообразием учебно-познавательной и художественной литературы</t>
  </si>
  <si>
    <t>благоустройством террито рии</t>
  </si>
  <si>
    <t>состоянием туалетов</t>
  </si>
  <si>
    <t>качест вом уборки помеще ний</t>
  </si>
  <si>
    <t>уровнем безопасности (видеонаблюдение, тревожная кнопка и т.д.)</t>
  </si>
  <si>
    <t>созданием условий, пребыва ния, приближенных к семейным</t>
  </si>
  <si>
    <t xml:space="preserve">оборудованием 
воспитательных групп  по квартирному типу
</t>
  </si>
  <si>
    <t>проживанием по принципам семейного воспитания</t>
  </si>
  <si>
    <t>Процент по показателю 4.1.</t>
  </si>
  <si>
    <t>Процент по показателю 4.2.</t>
  </si>
  <si>
    <t>Процент по показателю 4.3.</t>
  </si>
  <si>
    <t xml:space="preserve">  1-да/     0-нет</t>
  </si>
  <si>
    <t xml:space="preserve">   1-да/    0-нет</t>
  </si>
  <si>
    <t xml:space="preserve">  1-да/    0-нет</t>
  </si>
  <si>
    <t xml:space="preserve">  1-да/  0-нет</t>
  </si>
  <si>
    <t>с помощью электрон ных сервисов</t>
  </si>
  <si>
    <t>КГБУ "Павловский центр помощи детям, оставшимся без попечения родителей"</t>
  </si>
  <si>
    <t xml:space="preserve"> 1-да/        0-нет</t>
  </si>
  <si>
    <t xml:space="preserve"> 1-да/    0-нет</t>
  </si>
  <si>
    <t xml:space="preserve">  1-да/      0-нет</t>
  </si>
  <si>
    <t xml:space="preserve">  3-да/    0-нет</t>
  </si>
  <si>
    <t xml:space="preserve"> 10-да/          0-нет</t>
  </si>
  <si>
    <t xml:space="preserve">  4-да/       0-нет</t>
  </si>
  <si>
    <t xml:space="preserve">  4-да/    0-нет</t>
  </si>
  <si>
    <t xml:space="preserve">  2-да/     0-нет</t>
  </si>
  <si>
    <t xml:space="preserve">  1-да/              0-нет</t>
  </si>
  <si>
    <t>обращаются на "Вы" к другим людям</t>
  </si>
  <si>
    <t>освещением помеще ний</t>
  </si>
  <si>
    <t>4.3. Доля получателей образовательных услуг, которые готовы дать положительные рекомендации образовательной организации (от 0 до 100%)</t>
  </si>
  <si>
    <t>Информация о деятельности центров помощи детям, оставшимся без попечения родителей</t>
  </si>
  <si>
    <r>
      <t xml:space="preserve">полнота информации на сайте </t>
    </r>
    <r>
      <rPr>
        <sz val="12"/>
        <color indexed="8"/>
        <rFont val="Calibri"/>
        <family val="2"/>
      </rPr>
      <t>www.bus.gov.ru</t>
    </r>
  </si>
  <si>
    <t>1.1. Полнота и актуальность информации об организации и её деятельности, размещенной на официальном сайте организации в сети "Интернет", в том числе на официальном сайте www.bus.gov.ru (от 0 до 10 баллов)</t>
  </si>
  <si>
    <t>1.2. Наличие на официальном сайте организаци в сети Интернет сведений о педагогических работниках организации (от 0 до 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</si>
  <si>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 (от 0 до 10 баллов)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</si>
</sst>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9.9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8"/>
      <name val="Calibri"/>
      <family val="2"/>
    </font>
    <font>
      <sz val="16"/>
      <color indexed="8"/>
      <name val="Times New Roman"/>
      <family val="1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20"/>
      <color indexed="28"/>
      <name val="Times New Roman"/>
      <family val="1"/>
    </font>
    <font>
      <i/>
      <sz val="20"/>
      <color indexed="2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theme="7" tint="-0.4999699890613556"/>
      <name val="Times New Roman"/>
      <family val="1"/>
    </font>
    <font>
      <i/>
      <sz val="20"/>
      <color theme="7" tint="-0.499969989061355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medium"/>
      <top>
        <color indexed="63"/>
      </top>
      <bottom style="thin">
        <color rgb="FFFF0000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thin"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5" fillId="34" borderId="12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7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" fillId="0" borderId="0" xfId="42" applyFont="1" applyFill="1" applyBorder="1" applyAlignment="1" applyProtection="1">
      <alignment horizontal="center" vertical="center"/>
      <protection/>
    </xf>
    <xf numFmtId="0" fontId="2" fillId="0" borderId="0" xfId="53" applyNumberFormat="1" applyFill="1" applyBorder="1" applyAlignment="1">
      <alignment horizontal="center"/>
      <protection/>
    </xf>
    <xf numFmtId="0" fontId="2" fillId="0" borderId="0" xfId="53" applyNumberFormat="1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horizontal="left" vertical="center"/>
    </xf>
    <xf numFmtId="0" fontId="7" fillId="0" borderId="0" xfId="53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42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>
      <alignment horizontal="center"/>
      <protection/>
    </xf>
    <xf numFmtId="0" fontId="2" fillId="0" borderId="0" xfId="53" applyNumberForma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9" fillId="0" borderId="0" xfId="53" applyNumberFormat="1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vertical="top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 wrapText="1"/>
    </xf>
    <xf numFmtId="0" fontId="9" fillId="36" borderId="14" xfId="0" applyFont="1" applyFill="1" applyBorder="1" applyAlignment="1">
      <alignment horizontal="center" vertical="center" wrapText="1"/>
    </xf>
    <xf numFmtId="172" fontId="22" fillId="37" borderId="14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1" fontId="5" fillId="38" borderId="13" xfId="0" applyNumberFormat="1" applyFont="1" applyFill="1" applyBorder="1" applyAlignment="1">
      <alignment horizontal="center" vertical="center" wrapText="1"/>
    </xf>
    <xf numFmtId="1" fontId="5" fillId="38" borderId="19" xfId="0" applyNumberFormat="1" applyFont="1" applyFill="1" applyBorder="1" applyAlignment="1">
      <alignment horizontal="center" vertical="center" wrapText="1"/>
    </xf>
    <xf numFmtId="172" fontId="12" fillId="39" borderId="12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top" wrapText="1"/>
    </xf>
    <xf numFmtId="0" fontId="20" fillId="9" borderId="20" xfId="0" applyFont="1" applyFill="1" applyBorder="1" applyAlignment="1">
      <alignment horizontal="center" vertical="center" wrapText="1"/>
    </xf>
    <xf numFmtId="0" fontId="20" fillId="9" borderId="21" xfId="0" applyFont="1" applyFill="1" applyBorder="1" applyAlignment="1">
      <alignment horizontal="center" vertical="center" wrapText="1"/>
    </xf>
    <xf numFmtId="0" fontId="20" fillId="9" borderId="15" xfId="0" applyFont="1" applyFill="1" applyBorder="1" applyAlignment="1">
      <alignment horizontal="center" vertical="center" wrapText="1"/>
    </xf>
    <xf numFmtId="1" fontId="5" fillId="9" borderId="19" xfId="0" applyNumberFormat="1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/>
    </xf>
    <xf numFmtId="0" fontId="5" fillId="40" borderId="23" xfId="0" applyFont="1" applyFill="1" applyBorder="1" applyAlignment="1">
      <alignment horizontal="center" vertical="center" wrapText="1"/>
    </xf>
    <xf numFmtId="0" fontId="5" fillId="40" borderId="24" xfId="0" applyFont="1" applyFill="1" applyBorder="1" applyAlignment="1">
      <alignment horizontal="center" vertical="center" wrapText="1"/>
    </xf>
    <xf numFmtId="0" fontId="5" fillId="40" borderId="15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5" fillId="3" borderId="19" xfId="42" applyFont="1" applyFill="1" applyBorder="1" applyAlignment="1" applyProtection="1">
      <alignment horizontal="center" vertical="center"/>
      <protection/>
    </xf>
    <xf numFmtId="0" fontId="5" fillId="3" borderId="13" xfId="42" applyFont="1" applyFill="1" applyBorder="1" applyAlignment="1" applyProtection="1">
      <alignment horizontal="center" vertical="center"/>
      <protection/>
    </xf>
    <xf numFmtId="0" fontId="5" fillId="41" borderId="2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0" fillId="42" borderId="27" xfId="0" applyFont="1" applyFill="1" applyBorder="1" applyAlignment="1">
      <alignment horizontal="center" vertical="center"/>
    </xf>
    <xf numFmtId="0" fontId="20" fillId="42" borderId="24" xfId="0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20" fillId="43" borderId="23" xfId="0" applyFont="1" applyFill="1" applyBorder="1" applyAlignment="1">
      <alignment horizontal="center" vertical="center"/>
    </xf>
    <xf numFmtId="0" fontId="5" fillId="43" borderId="15" xfId="0" applyFont="1" applyFill="1" applyBorder="1" applyAlignment="1">
      <alignment horizontal="center" vertical="center"/>
    </xf>
    <xf numFmtId="0" fontId="5" fillId="43" borderId="27" xfId="0" applyFont="1" applyFill="1" applyBorder="1" applyAlignment="1">
      <alignment horizontal="center" vertical="center"/>
    </xf>
    <xf numFmtId="0" fontId="5" fillId="43" borderId="24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20" fillId="42" borderId="23" xfId="0" applyFont="1" applyFill="1" applyBorder="1" applyAlignment="1">
      <alignment horizontal="center" vertical="center"/>
    </xf>
    <xf numFmtId="0" fontId="20" fillId="42" borderId="15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20" fillId="43" borderId="32" xfId="0" applyFont="1" applyFill="1" applyBorder="1" applyAlignment="1">
      <alignment horizontal="center" vertical="center"/>
    </xf>
    <xf numFmtId="0" fontId="20" fillId="43" borderId="33" xfId="0" applyFont="1" applyFill="1" applyBorder="1" applyAlignment="1">
      <alignment horizontal="center" vertical="top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20" fillId="42" borderId="32" xfId="0" applyFont="1" applyFill="1" applyBorder="1" applyAlignment="1">
      <alignment horizontal="center" vertical="center"/>
    </xf>
    <xf numFmtId="0" fontId="20" fillId="42" borderId="36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20" fillId="43" borderId="36" xfId="0" applyFont="1" applyFill="1" applyBorder="1" applyAlignment="1">
      <alignment horizontal="center" vertical="center"/>
    </xf>
    <xf numFmtId="0" fontId="20" fillId="43" borderId="3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0" fillId="13" borderId="27" xfId="0" applyFont="1" applyFill="1" applyBorder="1" applyAlignment="1">
      <alignment horizontal="center" vertical="center"/>
    </xf>
    <xf numFmtId="0" fontId="20" fillId="13" borderId="24" xfId="0" applyFont="1" applyFill="1" applyBorder="1" applyAlignment="1">
      <alignment horizontal="center" vertical="center"/>
    </xf>
    <xf numFmtId="0" fontId="20" fillId="13" borderId="38" xfId="0" applyFont="1" applyFill="1" applyBorder="1" applyAlignment="1">
      <alignment horizontal="center" vertical="center"/>
    </xf>
    <xf numFmtId="1" fontId="5" fillId="13" borderId="19" xfId="0" applyNumberFormat="1" applyFont="1" applyFill="1" applyBorder="1" applyAlignment="1">
      <alignment horizontal="center" vertical="center" wrapText="1"/>
    </xf>
    <xf numFmtId="1" fontId="5" fillId="13" borderId="13" xfId="0" applyNumberFormat="1" applyFont="1" applyFill="1" applyBorder="1" applyAlignment="1">
      <alignment horizontal="center" vertical="center" wrapText="1"/>
    </xf>
    <xf numFmtId="1" fontId="5" fillId="13" borderId="22" xfId="0" applyNumberFormat="1" applyFont="1" applyFill="1" applyBorder="1" applyAlignment="1">
      <alignment horizontal="center" vertical="center" wrapText="1"/>
    </xf>
    <xf numFmtId="0" fontId="20" fillId="7" borderId="39" xfId="0" applyFont="1" applyFill="1" applyBorder="1" applyAlignment="1">
      <alignment horizontal="center" vertical="top" wrapText="1"/>
    </xf>
    <xf numFmtId="0" fontId="20" fillId="7" borderId="40" xfId="0" applyFont="1" applyFill="1" applyBorder="1" applyAlignment="1">
      <alignment horizontal="center" vertical="top" wrapText="1"/>
    </xf>
    <xf numFmtId="0" fontId="20" fillId="7" borderId="37" xfId="0" applyFont="1" applyFill="1" applyBorder="1" applyAlignment="1">
      <alignment horizontal="center" vertical="center"/>
    </xf>
    <xf numFmtId="1" fontId="5" fillId="7" borderId="12" xfId="0" applyNumberFormat="1" applyFont="1" applyFill="1" applyBorder="1" applyAlignment="1">
      <alignment horizontal="center" vertical="center" wrapText="1"/>
    </xf>
    <xf numFmtId="0" fontId="20" fillId="11" borderId="23" xfId="0" applyFont="1" applyFill="1" applyBorder="1" applyAlignment="1">
      <alignment horizontal="center" vertical="center"/>
    </xf>
    <xf numFmtId="0" fontId="20" fillId="11" borderId="24" xfId="0" applyFont="1" applyFill="1" applyBorder="1" applyAlignment="1">
      <alignment horizontal="center" vertical="center"/>
    </xf>
    <xf numFmtId="0" fontId="20" fillId="11" borderId="38" xfId="0" applyFont="1" applyFill="1" applyBorder="1" applyAlignment="1">
      <alignment horizontal="center" vertical="center"/>
    </xf>
    <xf numFmtId="1" fontId="5" fillId="11" borderId="34" xfId="0" applyNumberFormat="1" applyFont="1" applyFill="1" applyBorder="1" applyAlignment="1">
      <alignment horizontal="center" vertical="center" wrapText="1"/>
    </xf>
    <xf numFmtId="1" fontId="5" fillId="11" borderId="13" xfId="0" applyNumberFormat="1" applyFont="1" applyFill="1" applyBorder="1" applyAlignment="1">
      <alignment horizontal="center" vertical="center" wrapText="1"/>
    </xf>
    <xf numFmtId="1" fontId="5" fillId="11" borderId="22" xfId="0" applyNumberFormat="1" applyFont="1" applyFill="1" applyBorder="1" applyAlignment="1">
      <alignment horizontal="center" vertical="center" wrapText="1"/>
    </xf>
    <xf numFmtId="0" fontId="20" fillId="11" borderId="39" xfId="0" applyFont="1" applyFill="1" applyBorder="1" applyAlignment="1">
      <alignment horizontal="center" vertical="top" wrapText="1"/>
    </xf>
    <xf numFmtId="0" fontId="20" fillId="11" borderId="14" xfId="0" applyFont="1" applyFill="1" applyBorder="1" applyAlignment="1">
      <alignment horizontal="center" vertical="center"/>
    </xf>
    <xf numFmtId="1" fontId="5" fillId="11" borderId="12" xfId="0" applyNumberFormat="1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0" fontId="21" fillId="11" borderId="41" xfId="0" applyFont="1" applyFill="1" applyBorder="1" applyAlignment="1">
      <alignment horizontal="center" vertical="top" wrapText="1"/>
    </xf>
    <xf numFmtId="0" fontId="23" fillId="11" borderId="42" xfId="0" applyFont="1" applyFill="1" applyBorder="1" applyAlignment="1">
      <alignment horizontal="center" vertical="top" wrapText="1"/>
    </xf>
    <xf numFmtId="0" fontId="23" fillId="11" borderId="43" xfId="0" applyFont="1" applyFill="1" applyBorder="1" applyAlignment="1">
      <alignment horizontal="center" vertical="top" wrapText="1"/>
    </xf>
    <xf numFmtId="0" fontId="23" fillId="11" borderId="39" xfId="0" applyFont="1" applyFill="1" applyBorder="1" applyAlignment="1">
      <alignment horizontal="center" vertical="top" wrapText="1"/>
    </xf>
    <xf numFmtId="0" fontId="23" fillId="11" borderId="0" xfId="0" applyFont="1" applyFill="1" applyAlignment="1">
      <alignment horizontal="center" vertical="top" wrapText="1"/>
    </xf>
    <xf numFmtId="0" fontId="23" fillId="11" borderId="44" xfId="0" applyFont="1" applyFill="1" applyBorder="1" applyAlignment="1">
      <alignment horizontal="center" vertical="top" wrapText="1"/>
    </xf>
    <xf numFmtId="0" fontId="20" fillId="13" borderId="31" xfId="0" applyFont="1" applyFill="1" applyBorder="1" applyAlignment="1">
      <alignment horizontal="center" vertical="top" wrapText="1"/>
    </xf>
    <xf numFmtId="0" fontId="20" fillId="13" borderId="22" xfId="0" applyFont="1" applyFill="1" applyBorder="1" applyAlignment="1">
      <alignment horizontal="center" vertical="top" wrapText="1"/>
    </xf>
    <xf numFmtId="0" fontId="20" fillId="13" borderId="29" xfId="0" applyFont="1" applyFill="1" applyBorder="1" applyAlignment="1">
      <alignment horizontal="center" vertical="top" wrapText="1"/>
    </xf>
    <xf numFmtId="0" fontId="20" fillId="13" borderId="13" xfId="0" applyFont="1" applyFill="1" applyBorder="1" applyAlignment="1">
      <alignment horizontal="center" vertical="top" wrapText="1"/>
    </xf>
    <xf numFmtId="0" fontId="20" fillId="11" borderId="45" xfId="0" applyFont="1" applyFill="1" applyBorder="1" applyAlignment="1">
      <alignment horizontal="center" vertical="top" wrapText="1"/>
    </xf>
    <xf numFmtId="0" fontId="20" fillId="11" borderId="13" xfId="0" applyFont="1" applyFill="1" applyBorder="1" applyAlignment="1">
      <alignment horizontal="center" vertical="top" wrapText="1"/>
    </xf>
    <xf numFmtId="0" fontId="20" fillId="5" borderId="29" xfId="0" applyFont="1" applyFill="1" applyBorder="1" applyAlignment="1">
      <alignment horizontal="center" vertical="top" wrapText="1"/>
    </xf>
    <xf numFmtId="0" fontId="20" fillId="5" borderId="13" xfId="0" applyFont="1" applyFill="1" applyBorder="1" applyAlignment="1">
      <alignment horizontal="center" vertical="top" wrapText="1"/>
    </xf>
    <xf numFmtId="0" fontId="21" fillId="13" borderId="41" xfId="0" applyFont="1" applyFill="1" applyBorder="1" applyAlignment="1">
      <alignment horizontal="center" vertical="top" wrapText="1"/>
    </xf>
    <xf numFmtId="0" fontId="23" fillId="13" borderId="42" xfId="0" applyFont="1" applyFill="1" applyBorder="1" applyAlignment="1">
      <alignment horizontal="center" vertical="top" wrapText="1"/>
    </xf>
    <xf numFmtId="0" fontId="23" fillId="13" borderId="43" xfId="0" applyFont="1" applyFill="1" applyBorder="1" applyAlignment="1">
      <alignment horizontal="center" vertical="top" wrapText="1"/>
    </xf>
    <xf numFmtId="0" fontId="23" fillId="13" borderId="16" xfId="0" applyFont="1" applyFill="1" applyBorder="1" applyAlignment="1">
      <alignment horizontal="center" vertical="top" wrapText="1"/>
    </xf>
    <xf numFmtId="0" fontId="23" fillId="13" borderId="37" xfId="0" applyFont="1" applyFill="1" applyBorder="1" applyAlignment="1">
      <alignment horizontal="center" vertical="top" wrapText="1"/>
    </xf>
    <xf numFmtId="0" fontId="23" fillId="13" borderId="33" xfId="0" applyFont="1" applyFill="1" applyBorder="1" applyAlignment="1">
      <alignment horizontal="center" vertical="top" wrapText="1"/>
    </xf>
    <xf numFmtId="0" fontId="20" fillId="34" borderId="46" xfId="0" applyFont="1" applyFill="1" applyBorder="1" applyAlignment="1">
      <alignment horizontal="center" vertical="top" wrapText="1"/>
    </xf>
    <xf numFmtId="0" fontId="20" fillId="34" borderId="47" xfId="0" applyFont="1" applyFill="1" applyBorder="1" applyAlignment="1">
      <alignment horizontal="center" vertical="top" wrapText="1"/>
    </xf>
    <xf numFmtId="0" fontId="20" fillId="34" borderId="18" xfId="0" applyFont="1" applyFill="1" applyBorder="1" applyAlignment="1">
      <alignment horizontal="center" vertical="top" wrapText="1"/>
    </xf>
    <xf numFmtId="0" fontId="21" fillId="11" borderId="41" xfId="0" applyFont="1" applyFill="1" applyBorder="1" applyAlignment="1">
      <alignment horizontal="center" vertical="center" wrapText="1"/>
    </xf>
    <xf numFmtId="0" fontId="0" fillId="11" borderId="42" xfId="0" applyFill="1" applyBorder="1" applyAlignment="1">
      <alignment horizontal="center" vertical="center" wrapText="1"/>
    </xf>
    <xf numFmtId="0" fontId="0" fillId="11" borderId="43" xfId="0" applyFill="1" applyBorder="1" applyAlignment="1">
      <alignment horizontal="center" vertical="center" wrapText="1"/>
    </xf>
    <xf numFmtId="0" fontId="0" fillId="11" borderId="16" xfId="0" applyFill="1" applyBorder="1" applyAlignment="1">
      <alignment horizontal="center" vertical="center" wrapText="1"/>
    </xf>
    <xf numFmtId="0" fontId="0" fillId="11" borderId="37" xfId="0" applyFill="1" applyBorder="1" applyAlignment="1">
      <alignment horizontal="center" vertical="center" wrapText="1"/>
    </xf>
    <xf numFmtId="0" fontId="0" fillId="11" borderId="33" xfId="0" applyFill="1" applyBorder="1" applyAlignment="1">
      <alignment horizontal="center" vertical="center" wrapText="1"/>
    </xf>
    <xf numFmtId="0" fontId="64" fillId="0" borderId="48" xfId="0" applyFont="1" applyFill="1" applyBorder="1" applyAlignment="1">
      <alignment horizontal="left" vertical="center"/>
    </xf>
    <xf numFmtId="0" fontId="65" fillId="0" borderId="49" xfId="0" applyFont="1" applyBorder="1" applyAlignment="1">
      <alignment/>
    </xf>
    <xf numFmtId="0" fontId="65" fillId="0" borderId="50" xfId="0" applyFont="1" applyBorder="1" applyAlignment="1">
      <alignment/>
    </xf>
    <xf numFmtId="0" fontId="20" fillId="42" borderId="51" xfId="0" applyFont="1" applyFill="1" applyBorder="1" applyAlignment="1">
      <alignment horizontal="center" vertical="top" wrapText="1"/>
    </xf>
    <xf numFmtId="0" fontId="20" fillId="42" borderId="52" xfId="0" applyFont="1" applyFill="1" applyBorder="1" applyAlignment="1">
      <alignment horizontal="center" vertical="top" wrapText="1"/>
    </xf>
    <xf numFmtId="0" fontId="20" fillId="42" borderId="17" xfId="0" applyFont="1" applyFill="1" applyBorder="1" applyAlignment="1">
      <alignment horizontal="center" vertical="top" wrapText="1"/>
    </xf>
    <xf numFmtId="0" fontId="20" fillId="43" borderId="53" xfId="0" applyFont="1" applyFill="1" applyBorder="1" applyAlignment="1">
      <alignment horizontal="center" vertical="top" wrapText="1"/>
    </xf>
    <xf numFmtId="0" fontId="20" fillId="43" borderId="52" xfId="0" applyFont="1" applyFill="1" applyBorder="1" applyAlignment="1">
      <alignment horizontal="center" vertical="top" wrapText="1"/>
    </xf>
    <xf numFmtId="0" fontId="20" fillId="43" borderId="17" xfId="0" applyFont="1" applyFill="1" applyBorder="1" applyAlignment="1">
      <alignment horizontal="center" vertical="top" wrapText="1"/>
    </xf>
    <xf numFmtId="0" fontId="20" fillId="43" borderId="54" xfId="0" applyFont="1" applyFill="1" applyBorder="1" applyAlignment="1">
      <alignment horizontal="center" vertical="top" wrapText="1"/>
    </xf>
    <xf numFmtId="0" fontId="20" fillId="43" borderId="55" xfId="0" applyFont="1" applyFill="1" applyBorder="1" applyAlignment="1">
      <alignment horizontal="center" vertical="top" wrapText="1"/>
    </xf>
    <xf numFmtId="0" fontId="20" fillId="43" borderId="29" xfId="0" applyFont="1" applyFill="1" applyBorder="1" applyAlignment="1">
      <alignment horizontal="center" vertical="top" wrapText="1"/>
    </xf>
    <xf numFmtId="0" fontId="20" fillId="43" borderId="56" xfId="0" applyFont="1" applyFill="1" applyBorder="1" applyAlignment="1">
      <alignment horizontal="center" vertical="top" wrapText="1"/>
    </xf>
    <xf numFmtId="0" fontId="20" fillId="43" borderId="57" xfId="0" applyFont="1" applyFill="1" applyBorder="1" applyAlignment="1">
      <alignment horizontal="center" vertical="top" wrapText="1"/>
    </xf>
    <xf numFmtId="0" fontId="20" fillId="43" borderId="30" xfId="0" applyFont="1" applyFill="1" applyBorder="1" applyAlignment="1">
      <alignment horizontal="center" vertical="top" wrapText="1"/>
    </xf>
    <xf numFmtId="0" fontId="20" fillId="42" borderId="58" xfId="0" applyFont="1" applyFill="1" applyBorder="1" applyAlignment="1">
      <alignment horizontal="center" vertical="top" wrapText="1"/>
    </xf>
    <xf numFmtId="0" fontId="20" fillId="42" borderId="55" xfId="0" applyFont="1" applyFill="1" applyBorder="1" applyAlignment="1">
      <alignment horizontal="center" vertical="top" wrapText="1"/>
    </xf>
    <xf numFmtId="0" fontId="20" fillId="42" borderId="29" xfId="0" applyFont="1" applyFill="1" applyBorder="1" applyAlignment="1">
      <alignment horizontal="center" vertical="top" wrapText="1"/>
    </xf>
    <xf numFmtId="0" fontId="20" fillId="11" borderId="59" xfId="0" applyFont="1" applyFill="1" applyBorder="1" applyAlignment="1">
      <alignment horizontal="center" vertical="top" wrapText="1"/>
    </xf>
    <xf numFmtId="0" fontId="20" fillId="11" borderId="34" xfId="0" applyFont="1" applyFill="1" applyBorder="1" applyAlignment="1">
      <alignment horizontal="center" vertical="top" wrapText="1"/>
    </xf>
    <xf numFmtId="0" fontId="20" fillId="35" borderId="46" xfId="0" applyFont="1" applyFill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21" fillId="44" borderId="16" xfId="0" applyFont="1" applyFill="1" applyBorder="1" applyAlignment="1">
      <alignment horizontal="center" vertical="center"/>
    </xf>
    <xf numFmtId="0" fontId="0" fillId="16" borderId="37" xfId="0" applyFill="1" applyBorder="1" applyAlignment="1">
      <alignment horizontal="center" vertical="center"/>
    </xf>
    <xf numFmtId="0" fontId="0" fillId="16" borderId="33" xfId="0" applyFill="1" applyBorder="1" applyAlignment="1">
      <alignment horizontal="center" vertical="center"/>
    </xf>
    <xf numFmtId="0" fontId="20" fillId="11" borderId="60" xfId="0" applyFont="1" applyFill="1" applyBorder="1" applyAlignment="1">
      <alignment horizontal="center" vertical="top" wrapText="1"/>
    </xf>
    <xf numFmtId="0" fontId="20" fillId="11" borderId="22" xfId="0" applyFont="1" applyFill="1" applyBorder="1" applyAlignment="1">
      <alignment horizontal="center" vertical="top" wrapText="1"/>
    </xf>
    <xf numFmtId="0" fontId="21" fillId="17" borderId="16" xfId="0" applyFont="1" applyFill="1" applyBorder="1" applyAlignment="1">
      <alignment horizontal="center" vertical="center" wrapText="1"/>
    </xf>
    <xf numFmtId="0" fontId="0" fillId="17" borderId="37" xfId="0" applyFill="1" applyBorder="1" applyAlignment="1">
      <alignment horizontal="center" vertical="center" wrapText="1"/>
    </xf>
    <xf numFmtId="0" fontId="0" fillId="17" borderId="33" xfId="0" applyFill="1" applyBorder="1" applyAlignment="1">
      <alignment horizontal="center" vertical="center" wrapText="1"/>
    </xf>
    <xf numFmtId="0" fontId="20" fillId="42" borderId="34" xfId="0" applyFont="1" applyFill="1" applyBorder="1" applyAlignment="1">
      <alignment horizontal="center" vertical="top" wrapText="1"/>
    </xf>
    <xf numFmtId="0" fontId="20" fillId="42" borderId="13" xfId="0" applyFont="1" applyFill="1" applyBorder="1" applyAlignment="1">
      <alignment horizontal="center" vertical="top" wrapText="1"/>
    </xf>
    <xf numFmtId="0" fontId="20" fillId="42" borderId="61" xfId="0" applyFont="1" applyFill="1" applyBorder="1" applyAlignment="1">
      <alignment horizontal="center" vertical="top" wrapText="1"/>
    </xf>
    <xf numFmtId="0" fontId="21" fillId="42" borderId="41" xfId="0" applyFont="1" applyFill="1" applyBorder="1" applyAlignment="1">
      <alignment horizontal="center" vertical="top" wrapText="1"/>
    </xf>
    <xf numFmtId="0" fontId="0" fillId="10" borderId="42" xfId="0" applyFill="1" applyBorder="1" applyAlignment="1">
      <alignment horizontal="center" vertical="top" wrapText="1"/>
    </xf>
    <xf numFmtId="0" fontId="0" fillId="10" borderId="43" xfId="0" applyFill="1" applyBorder="1" applyAlignment="1">
      <alignment horizontal="center" vertical="top" wrapText="1"/>
    </xf>
    <xf numFmtId="0" fontId="0" fillId="10" borderId="39" xfId="0" applyFill="1" applyBorder="1" applyAlignment="1">
      <alignment horizontal="center" vertical="top" wrapText="1"/>
    </xf>
    <xf numFmtId="0" fontId="0" fillId="10" borderId="0" xfId="0" applyFill="1" applyAlignment="1">
      <alignment horizontal="center" vertical="top" wrapText="1"/>
    </xf>
    <xf numFmtId="0" fontId="0" fillId="10" borderId="44" xfId="0" applyFill="1" applyBorder="1" applyAlignment="1">
      <alignment horizontal="center" vertical="top" wrapText="1"/>
    </xf>
    <xf numFmtId="0" fontId="20" fillId="43" borderId="62" xfId="0" applyFont="1" applyFill="1" applyBorder="1" applyAlignment="1">
      <alignment horizontal="center" vertical="top" wrapText="1"/>
    </xf>
    <xf numFmtId="0" fontId="21" fillId="42" borderId="41" xfId="0" applyFont="1" applyFill="1" applyBorder="1" applyAlignment="1">
      <alignment horizontal="center" vertical="center" wrapText="1"/>
    </xf>
    <xf numFmtId="0" fontId="0" fillId="10" borderId="42" xfId="0" applyFill="1" applyBorder="1" applyAlignment="1">
      <alignment horizontal="center" vertical="center" wrapText="1"/>
    </xf>
    <xf numFmtId="0" fontId="0" fillId="10" borderId="63" xfId="0" applyFill="1" applyBorder="1" applyAlignment="1">
      <alignment horizontal="center" vertical="center" wrapText="1"/>
    </xf>
    <xf numFmtId="0" fontId="0" fillId="10" borderId="39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64" xfId="0" applyFill="1" applyBorder="1" applyAlignment="1">
      <alignment horizontal="center" vertical="center" wrapText="1"/>
    </xf>
    <xf numFmtId="0" fontId="20" fillId="42" borderId="30" xfId="0" applyFont="1" applyFill="1" applyBorder="1" applyAlignment="1">
      <alignment horizontal="center" vertical="top" wrapText="1"/>
    </xf>
    <xf numFmtId="0" fontId="20" fillId="42" borderId="20" xfId="0" applyFont="1" applyFill="1" applyBorder="1" applyAlignment="1">
      <alignment horizontal="center" vertical="top" wrapText="1"/>
    </xf>
    <xf numFmtId="0" fontId="20" fillId="43" borderId="51" xfId="0" applyFont="1" applyFill="1" applyBorder="1" applyAlignment="1">
      <alignment horizontal="center" vertical="top" wrapText="1"/>
    </xf>
    <xf numFmtId="0" fontId="21" fillId="43" borderId="65" xfId="0" applyFont="1" applyFill="1" applyBorder="1" applyAlignment="1">
      <alignment horizontal="center" vertical="top" wrapText="1"/>
    </xf>
    <xf numFmtId="0" fontId="0" fillId="4" borderId="42" xfId="0" applyFill="1" applyBorder="1" applyAlignment="1">
      <alignment horizontal="center" vertical="top" wrapText="1"/>
    </xf>
    <xf numFmtId="0" fontId="0" fillId="4" borderId="43" xfId="0" applyFill="1" applyBorder="1" applyAlignment="1">
      <alignment horizontal="center" vertical="top" wrapText="1"/>
    </xf>
    <xf numFmtId="0" fontId="0" fillId="4" borderId="66" xfId="0" applyFill="1" applyBorder="1" applyAlignment="1">
      <alignment horizontal="center" vertical="top" wrapText="1"/>
    </xf>
    <xf numFmtId="0" fontId="0" fillId="4" borderId="37" xfId="0" applyFill="1" applyBorder="1" applyAlignment="1">
      <alignment horizontal="center" vertical="top" wrapText="1"/>
    </xf>
    <xf numFmtId="0" fontId="0" fillId="4" borderId="33" xfId="0" applyFill="1" applyBorder="1" applyAlignment="1">
      <alignment horizontal="center" vertical="top" wrapText="1"/>
    </xf>
    <xf numFmtId="0" fontId="5" fillId="3" borderId="29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0" fillId="10" borderId="43" xfId="0" applyFill="1" applyBorder="1" applyAlignment="1">
      <alignment horizontal="center" vertical="center" wrapText="1"/>
    </xf>
    <xf numFmtId="0" fontId="0" fillId="10" borderId="16" xfId="0" applyFill="1" applyBorder="1" applyAlignment="1">
      <alignment horizontal="center" vertical="center" wrapText="1"/>
    </xf>
    <xf numFmtId="0" fontId="0" fillId="10" borderId="37" xfId="0" applyFill="1" applyBorder="1" applyAlignment="1">
      <alignment horizontal="center" vertical="center" wrapText="1"/>
    </xf>
    <xf numFmtId="0" fontId="0" fillId="10" borderId="33" xfId="0" applyFill="1" applyBorder="1" applyAlignment="1">
      <alignment horizontal="center" vertical="center" wrapText="1"/>
    </xf>
    <xf numFmtId="0" fontId="21" fillId="3" borderId="67" xfId="0" applyFont="1" applyFill="1" applyBorder="1" applyAlignment="1">
      <alignment horizontal="center" vertical="center" wrapText="1"/>
    </xf>
    <xf numFmtId="0" fontId="0" fillId="3" borderId="68" xfId="0" applyFill="1" applyBorder="1" applyAlignment="1">
      <alignment horizontal="center" vertical="center" wrapText="1"/>
    </xf>
    <xf numFmtId="0" fontId="0" fillId="3" borderId="69" xfId="0" applyFill="1" applyBorder="1" applyAlignment="1">
      <alignment horizontal="center" vertical="center" wrapText="1"/>
    </xf>
    <xf numFmtId="0" fontId="9" fillId="3" borderId="67" xfId="0" applyFont="1" applyFill="1" applyBorder="1" applyAlignment="1">
      <alignment horizontal="center" vertical="top" wrapText="1"/>
    </xf>
    <xf numFmtId="0" fontId="23" fillId="3" borderId="68" xfId="0" applyFont="1" applyFill="1" applyBorder="1" applyAlignment="1">
      <alignment/>
    </xf>
    <xf numFmtId="0" fontId="20" fillId="9" borderId="55" xfId="0" applyFont="1" applyFill="1" applyBorder="1" applyAlignment="1">
      <alignment horizontal="center" vertical="top" wrapText="1"/>
    </xf>
    <xf numFmtId="0" fontId="20" fillId="9" borderId="29" xfId="0" applyFont="1" applyFill="1" applyBorder="1" applyAlignment="1">
      <alignment horizontal="center" vertical="top" wrapText="1"/>
    </xf>
    <xf numFmtId="0" fontId="20" fillId="9" borderId="25" xfId="0" applyFont="1" applyFill="1" applyBorder="1" applyAlignment="1">
      <alignment horizontal="center" vertical="top" wrapText="1"/>
    </xf>
    <xf numFmtId="0" fontId="20" fillId="9" borderId="52" xfId="0" applyFont="1" applyFill="1" applyBorder="1" applyAlignment="1">
      <alignment horizontal="center" vertical="top" wrapText="1"/>
    </xf>
    <xf numFmtId="0" fontId="20" fillId="9" borderId="32" xfId="0" applyFont="1" applyFill="1" applyBorder="1" applyAlignment="1">
      <alignment horizontal="center" vertical="top" wrapText="1"/>
    </xf>
    <xf numFmtId="0" fontId="20" fillId="9" borderId="21" xfId="0" applyFont="1" applyFill="1" applyBorder="1" applyAlignment="1">
      <alignment horizontal="left" vertical="top" wrapText="1"/>
    </xf>
    <xf numFmtId="0" fontId="20" fillId="9" borderId="55" xfId="0" applyFont="1" applyFill="1" applyBorder="1" applyAlignment="1">
      <alignment horizontal="left" vertical="top" wrapText="1"/>
    </xf>
    <xf numFmtId="0" fontId="20" fillId="9" borderId="70" xfId="0" applyFont="1" applyFill="1" applyBorder="1" applyAlignment="1">
      <alignment horizontal="left" vertical="top" wrapText="1"/>
    </xf>
    <xf numFmtId="0" fontId="20" fillId="9" borderId="40" xfId="0" applyFont="1" applyFill="1" applyBorder="1" applyAlignment="1">
      <alignment horizontal="center" vertical="top" wrapText="1"/>
    </xf>
    <xf numFmtId="0" fontId="20" fillId="9" borderId="28" xfId="0" applyFont="1" applyFill="1" applyBorder="1" applyAlignment="1">
      <alignment horizontal="center" vertical="top" wrapText="1"/>
    </xf>
    <xf numFmtId="0" fontId="20" fillId="9" borderId="57" xfId="0" applyFont="1" applyFill="1" applyBorder="1" applyAlignment="1">
      <alignment horizontal="center" vertical="top" wrapText="1"/>
    </xf>
    <xf numFmtId="0" fontId="20" fillId="9" borderId="30" xfId="0" applyFont="1" applyFill="1" applyBorder="1" applyAlignment="1">
      <alignment horizontal="center" vertical="top" wrapText="1"/>
    </xf>
    <xf numFmtId="0" fontId="5" fillId="3" borderId="39" xfId="0" applyFont="1" applyFill="1" applyBorder="1" applyAlignment="1">
      <alignment horizontal="center" vertical="top" wrapText="1"/>
    </xf>
    <xf numFmtId="0" fontId="5" fillId="3" borderId="40" xfId="0" applyFont="1" applyFill="1" applyBorder="1" applyAlignment="1">
      <alignment horizontal="center" vertical="top" wrapText="1"/>
    </xf>
    <xf numFmtId="0" fontId="12" fillId="39" borderId="47" xfId="0" applyFont="1" applyFill="1" applyBorder="1" applyAlignment="1">
      <alignment horizontal="center" vertical="center" wrapText="1"/>
    </xf>
    <xf numFmtId="0" fontId="21" fillId="36" borderId="46" xfId="0" applyFont="1" applyFill="1" applyBorder="1" applyAlignment="1">
      <alignment horizontal="center" vertical="top" wrapText="1"/>
    </xf>
    <xf numFmtId="0" fontId="21" fillId="36" borderId="47" xfId="0" applyFont="1" applyFill="1" applyBorder="1" applyAlignment="1">
      <alignment horizontal="center" vertical="top" wrapText="1"/>
    </xf>
    <xf numFmtId="0" fontId="21" fillId="36" borderId="18" xfId="0" applyFont="1" applyFill="1" applyBorder="1" applyAlignment="1">
      <alignment horizontal="center" vertical="top" wrapText="1"/>
    </xf>
    <xf numFmtId="0" fontId="5" fillId="9" borderId="54" xfId="0" applyFont="1" applyFill="1" applyBorder="1" applyAlignment="1">
      <alignment horizontal="center" vertical="top" wrapText="1"/>
    </xf>
    <xf numFmtId="0" fontId="6" fillId="9" borderId="55" xfId="0" applyFont="1" applyFill="1" applyBorder="1" applyAlignment="1">
      <alignment horizontal="center" vertical="top" wrapText="1"/>
    </xf>
    <xf numFmtId="0" fontId="6" fillId="9" borderId="29" xfId="0" applyFont="1" applyFill="1" applyBorder="1" applyAlignment="1">
      <alignment horizontal="center" vertical="top" wrapText="1"/>
    </xf>
    <xf numFmtId="0" fontId="5" fillId="3" borderId="46" xfId="0" applyFont="1" applyFill="1" applyBorder="1" applyAlignment="1">
      <alignment horizontal="center" vertical="top" wrapText="1"/>
    </xf>
    <xf numFmtId="0" fontId="6" fillId="3" borderId="47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top" wrapText="1"/>
    </xf>
    <xf numFmtId="0" fontId="9" fillId="9" borderId="67" xfId="0" applyFont="1" applyFill="1" applyBorder="1" applyAlignment="1">
      <alignment horizontal="center" vertical="top" wrapText="1"/>
    </xf>
    <xf numFmtId="0" fontId="23" fillId="9" borderId="68" xfId="0" applyFont="1" applyFill="1" applyBorder="1" applyAlignment="1">
      <alignment horizontal="center" vertical="top" wrapText="1"/>
    </xf>
    <xf numFmtId="0" fontId="23" fillId="9" borderId="69" xfId="0" applyFont="1" applyFill="1" applyBorder="1" applyAlignment="1">
      <alignment horizontal="center" vertical="top" wrapText="1"/>
    </xf>
    <xf numFmtId="0" fontId="21" fillId="43" borderId="41" xfId="0" applyFont="1" applyFill="1" applyBorder="1" applyAlignment="1">
      <alignment horizontal="center" vertical="top" wrapText="1"/>
    </xf>
    <xf numFmtId="0" fontId="23" fillId="4" borderId="42" xfId="0" applyFont="1" applyFill="1" applyBorder="1" applyAlignment="1">
      <alignment horizontal="center" vertical="top" wrapText="1"/>
    </xf>
    <xf numFmtId="0" fontId="23" fillId="4" borderId="43" xfId="0" applyFont="1" applyFill="1" applyBorder="1" applyAlignment="1">
      <alignment horizontal="center" vertical="top" wrapText="1"/>
    </xf>
    <xf numFmtId="0" fontId="23" fillId="4" borderId="39" xfId="0" applyFont="1" applyFill="1" applyBorder="1" applyAlignment="1">
      <alignment horizontal="center" vertical="top" wrapText="1"/>
    </xf>
    <xf numFmtId="0" fontId="23" fillId="4" borderId="0" xfId="0" applyFont="1" applyFill="1" applyAlignment="1">
      <alignment horizontal="center" vertical="top" wrapText="1"/>
    </xf>
    <xf numFmtId="0" fontId="23" fillId="4" borderId="44" xfId="0" applyFont="1" applyFill="1" applyBorder="1" applyAlignment="1">
      <alignment horizontal="center" vertical="top" wrapText="1"/>
    </xf>
    <xf numFmtId="0" fontId="21" fillId="34" borderId="46" xfId="0" applyFont="1" applyFill="1" applyBorder="1" applyAlignment="1">
      <alignment horizontal="center" vertical="top" wrapText="1"/>
    </xf>
    <xf numFmtId="0" fontId="21" fillId="34" borderId="47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1" fillId="9" borderId="67" xfId="0" applyFont="1" applyFill="1" applyBorder="1" applyAlignment="1">
      <alignment horizontal="center" vertical="center" wrapText="1"/>
    </xf>
    <xf numFmtId="0" fontId="23" fillId="9" borderId="68" xfId="0" applyFont="1" applyFill="1" applyBorder="1" applyAlignment="1">
      <alignment horizontal="center" vertical="center" wrapText="1"/>
    </xf>
    <xf numFmtId="0" fontId="23" fillId="9" borderId="69" xfId="0" applyFont="1" applyFill="1" applyBorder="1" applyAlignment="1">
      <alignment horizontal="center" vertical="center" wrapText="1"/>
    </xf>
    <xf numFmtId="0" fontId="20" fillId="43" borderId="20" xfId="0" applyFont="1" applyFill="1" applyBorder="1" applyAlignment="1">
      <alignment horizontal="center" vertical="top" wrapText="1"/>
    </xf>
    <xf numFmtId="0" fontId="20" fillId="43" borderId="34" xfId="0" applyFont="1" applyFill="1" applyBorder="1" applyAlignment="1">
      <alignment horizontal="center" vertical="top" wrapText="1"/>
    </xf>
    <xf numFmtId="0" fontId="21" fillId="43" borderId="67" xfId="0" applyFont="1" applyFill="1" applyBorder="1" applyAlignment="1">
      <alignment horizontal="center" vertical="center" wrapText="1"/>
    </xf>
    <xf numFmtId="0" fontId="0" fillId="4" borderId="68" xfId="0" applyFill="1" applyBorder="1" applyAlignment="1">
      <alignment horizontal="center" vertical="center" wrapText="1"/>
    </xf>
    <xf numFmtId="0" fontId="0" fillId="4" borderId="69" xfId="0" applyFill="1" applyBorder="1" applyAlignment="1">
      <alignment horizontal="center" vertical="center" wrapText="1"/>
    </xf>
    <xf numFmtId="0" fontId="21" fillId="15" borderId="16" xfId="0" applyFont="1" applyFill="1" applyBorder="1" applyAlignment="1">
      <alignment horizontal="center" vertical="center"/>
    </xf>
    <xf numFmtId="0" fontId="0" fillId="15" borderId="37" xfId="0" applyFill="1" applyBorder="1" applyAlignment="1">
      <alignment horizontal="center" vertical="center"/>
    </xf>
    <xf numFmtId="0" fontId="0" fillId="15" borderId="33" xfId="0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5" fillId="9" borderId="53" xfId="0" applyFont="1" applyFill="1" applyBorder="1" applyAlignment="1">
      <alignment horizontal="center" vertical="top" wrapText="1"/>
    </xf>
    <xf numFmtId="0" fontId="6" fillId="9" borderId="52" xfId="0" applyFont="1" applyFill="1" applyBorder="1" applyAlignment="1">
      <alignment horizontal="center" vertical="top" wrapText="1"/>
    </xf>
    <xf numFmtId="0" fontId="6" fillId="9" borderId="17" xfId="0" applyFont="1" applyFill="1" applyBorder="1" applyAlignment="1">
      <alignment horizontal="center" vertical="top" wrapText="1"/>
    </xf>
    <xf numFmtId="0" fontId="9" fillId="34" borderId="46" xfId="0" applyFont="1" applyFill="1" applyBorder="1" applyAlignment="1">
      <alignment horizontal="center" vertical="top" wrapText="1"/>
    </xf>
    <xf numFmtId="0" fontId="9" fillId="34" borderId="47" xfId="0" applyFont="1" applyFill="1" applyBorder="1" applyAlignment="1">
      <alignment horizontal="center" vertical="top" wrapText="1"/>
    </xf>
    <xf numFmtId="0" fontId="9" fillId="34" borderId="18" xfId="0" applyFont="1" applyFill="1" applyBorder="1" applyAlignment="1">
      <alignment horizontal="center" vertical="top" wrapText="1"/>
    </xf>
    <xf numFmtId="0" fontId="5" fillId="9" borderId="56" xfId="0" applyFont="1" applyFill="1" applyBorder="1" applyAlignment="1">
      <alignment horizontal="center" vertical="top" wrapText="1"/>
    </xf>
    <xf numFmtId="0" fontId="6" fillId="9" borderId="57" xfId="0" applyFont="1" applyFill="1" applyBorder="1" applyAlignment="1">
      <alignment horizontal="center" vertical="top" wrapText="1"/>
    </xf>
    <xf numFmtId="0" fontId="6" fillId="9" borderId="30" xfId="0" applyFont="1" applyFill="1" applyBorder="1" applyAlignment="1">
      <alignment horizontal="center" vertical="top" wrapText="1"/>
    </xf>
    <xf numFmtId="0" fontId="5" fillId="43" borderId="29" xfId="0" applyFont="1" applyFill="1" applyBorder="1" applyAlignment="1">
      <alignment horizontal="center" vertical="top" wrapText="1"/>
    </xf>
    <xf numFmtId="0" fontId="5" fillId="43" borderId="13" xfId="0" applyFont="1" applyFill="1" applyBorder="1" applyAlignment="1">
      <alignment horizontal="center" vertical="top" wrapText="1"/>
    </xf>
    <xf numFmtId="0" fontId="5" fillId="43" borderId="28" xfId="0" applyFont="1" applyFill="1" applyBorder="1" applyAlignment="1">
      <alignment horizontal="center" vertical="top" wrapText="1"/>
    </xf>
    <xf numFmtId="0" fontId="5" fillId="43" borderId="19" xfId="0" applyFont="1" applyFill="1" applyBorder="1" applyAlignment="1">
      <alignment horizontal="center" vertical="top" wrapText="1"/>
    </xf>
    <xf numFmtId="0" fontId="20" fillId="35" borderId="41" xfId="0" applyFont="1" applyFill="1" applyBorder="1" applyAlignment="1">
      <alignment horizontal="center" vertical="top" wrapText="1"/>
    </xf>
    <xf numFmtId="0" fontId="20" fillId="0" borderId="39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top" wrapText="1"/>
    </xf>
    <xf numFmtId="0" fontId="24" fillId="43" borderId="67" xfId="0" applyFont="1" applyFill="1" applyBorder="1" applyAlignment="1">
      <alignment horizontal="center" vertical="center"/>
    </xf>
    <xf numFmtId="0" fontId="24" fillId="43" borderId="69" xfId="0" applyFont="1" applyFill="1" applyBorder="1" applyAlignment="1">
      <alignment horizontal="center" vertical="center"/>
    </xf>
    <xf numFmtId="0" fontId="10" fillId="43" borderId="67" xfId="0" applyFont="1" applyFill="1" applyBorder="1" applyAlignment="1">
      <alignment horizontal="center" vertical="center" wrapText="1"/>
    </xf>
    <xf numFmtId="0" fontId="21" fillId="19" borderId="16" xfId="0" applyFont="1" applyFill="1" applyBorder="1" applyAlignment="1">
      <alignment horizontal="center" vertical="center" wrapText="1"/>
    </xf>
    <xf numFmtId="0" fontId="6" fillId="19" borderId="37" xfId="0" applyFont="1" applyFill="1" applyBorder="1" applyAlignment="1">
      <alignment horizontal="center" vertical="center" wrapText="1"/>
    </xf>
    <xf numFmtId="0" fontId="6" fillId="19" borderId="33" xfId="0" applyFont="1" applyFill="1" applyBorder="1" applyAlignment="1">
      <alignment horizontal="center" vertical="center" wrapText="1"/>
    </xf>
    <xf numFmtId="0" fontId="20" fillId="13" borderId="28" xfId="0" applyFont="1" applyFill="1" applyBorder="1" applyAlignment="1">
      <alignment horizontal="center" vertical="top" wrapText="1"/>
    </xf>
    <xf numFmtId="0" fontId="20" fillId="13" borderId="19" xfId="0" applyFont="1" applyFill="1" applyBorder="1" applyAlignment="1">
      <alignment horizontal="center" vertical="top" wrapText="1"/>
    </xf>
    <xf numFmtId="0" fontId="0" fillId="10" borderId="55" xfId="0" applyFill="1" applyBorder="1" applyAlignment="1">
      <alignment horizontal="center" vertical="top" wrapText="1"/>
    </xf>
    <xf numFmtId="0" fontId="0" fillId="10" borderId="29" xfId="0" applyFill="1" applyBorder="1" applyAlignment="1">
      <alignment horizontal="center" vertical="top" wrapText="1"/>
    </xf>
    <xf numFmtId="0" fontId="21" fillId="7" borderId="41" xfId="0" applyFont="1" applyFill="1" applyBorder="1" applyAlignment="1">
      <alignment horizontal="center" vertical="top" wrapText="1"/>
    </xf>
    <xf numFmtId="0" fontId="23" fillId="7" borderId="42" xfId="0" applyFont="1" applyFill="1" applyBorder="1" applyAlignment="1">
      <alignment horizontal="center" vertical="top" wrapText="1"/>
    </xf>
    <xf numFmtId="0" fontId="23" fillId="7" borderId="43" xfId="0" applyFont="1" applyFill="1" applyBorder="1" applyAlignment="1">
      <alignment horizontal="center" vertical="top" wrapText="1"/>
    </xf>
    <xf numFmtId="0" fontId="23" fillId="7" borderId="39" xfId="0" applyFont="1" applyFill="1" applyBorder="1" applyAlignment="1">
      <alignment horizontal="center" vertical="top" wrapText="1"/>
    </xf>
    <xf numFmtId="0" fontId="23" fillId="7" borderId="0" xfId="0" applyFont="1" applyFill="1" applyAlignment="1">
      <alignment horizontal="center" vertical="top" wrapText="1"/>
    </xf>
    <xf numFmtId="0" fontId="23" fillId="7" borderId="44" xfId="0" applyFont="1" applyFill="1" applyBorder="1" applyAlignment="1">
      <alignment horizontal="center" vertical="top" wrapText="1"/>
    </xf>
    <xf numFmtId="0" fontId="21" fillId="5" borderId="41" xfId="0" applyFont="1" applyFill="1" applyBorder="1" applyAlignment="1">
      <alignment horizontal="center" vertical="top" wrapText="1"/>
    </xf>
    <xf numFmtId="0" fontId="0" fillId="5" borderId="42" xfId="0" applyFill="1" applyBorder="1" applyAlignment="1">
      <alignment horizontal="center" vertical="top" wrapText="1"/>
    </xf>
    <xf numFmtId="0" fontId="0" fillId="5" borderId="43" xfId="0" applyFill="1" applyBorder="1" applyAlignment="1">
      <alignment horizontal="center" vertical="top" wrapText="1"/>
    </xf>
    <xf numFmtId="0" fontId="0" fillId="5" borderId="16" xfId="0" applyFill="1" applyBorder="1" applyAlignment="1">
      <alignment horizontal="center" vertical="top" wrapText="1"/>
    </xf>
    <xf numFmtId="0" fontId="0" fillId="5" borderId="37" xfId="0" applyFill="1" applyBorder="1" applyAlignment="1">
      <alignment horizontal="center" vertical="top" wrapText="1"/>
    </xf>
    <xf numFmtId="0" fontId="0" fillId="5" borderId="33" xfId="0" applyFill="1" applyBorder="1" applyAlignment="1">
      <alignment horizontal="center" vertical="top" wrapText="1"/>
    </xf>
    <xf numFmtId="0" fontId="23" fillId="10" borderId="42" xfId="0" applyFont="1" applyFill="1" applyBorder="1" applyAlignment="1">
      <alignment horizontal="center" vertical="center" wrapText="1"/>
    </xf>
    <xf numFmtId="0" fontId="23" fillId="10" borderId="43" xfId="0" applyFont="1" applyFill="1" applyBorder="1" applyAlignment="1">
      <alignment horizontal="center" vertical="center" wrapText="1"/>
    </xf>
    <xf numFmtId="0" fontId="23" fillId="10" borderId="16" xfId="0" applyFont="1" applyFill="1" applyBorder="1" applyAlignment="1">
      <alignment horizontal="center" vertical="center" wrapText="1"/>
    </xf>
    <xf numFmtId="0" fontId="23" fillId="10" borderId="37" xfId="0" applyFont="1" applyFill="1" applyBorder="1" applyAlignment="1">
      <alignment horizontal="center" vertical="center" wrapText="1"/>
    </xf>
    <xf numFmtId="0" fontId="23" fillId="10" borderId="33" xfId="0" applyFont="1" applyFill="1" applyBorder="1" applyAlignment="1">
      <alignment horizontal="center" vertical="center" wrapText="1"/>
    </xf>
    <xf numFmtId="0" fontId="20" fillId="42" borderId="62" xfId="0" applyFont="1" applyFill="1" applyBorder="1" applyAlignment="1">
      <alignment horizontal="center" vertical="top" wrapText="1"/>
    </xf>
    <xf numFmtId="0" fontId="20" fillId="42" borderId="57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R1485"/>
  <sheetViews>
    <sheetView tabSelected="1" zoomScale="80" zoomScaleNormal="80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10" sqref="C10"/>
    </sheetView>
  </sheetViews>
  <sheetFormatPr defaultColWidth="9.140625" defaultRowHeight="15"/>
  <cols>
    <col min="1" max="1" width="5.28125" style="12" customWidth="1"/>
    <col min="2" max="2" width="27.8515625" style="13" customWidth="1"/>
    <col min="3" max="3" width="53.421875" style="13" customWidth="1"/>
    <col min="4" max="4" width="24.140625" style="2" customWidth="1"/>
    <col min="5" max="5" width="28.421875" style="2" customWidth="1"/>
    <col min="6" max="6" width="14.421875" style="2" customWidth="1"/>
    <col min="7" max="7" width="19.28125" style="2" customWidth="1"/>
    <col min="8" max="8" width="9.7109375" style="2" customWidth="1"/>
    <col min="9" max="9" width="10.57421875" style="2" customWidth="1"/>
    <col min="10" max="11" width="9.00390625" style="2" customWidth="1"/>
    <col min="12" max="12" width="10.140625" style="2" customWidth="1"/>
    <col min="13" max="13" width="9.00390625" style="2" customWidth="1"/>
    <col min="14" max="14" width="8.8515625" style="2" customWidth="1"/>
    <col min="15" max="15" width="11.28125" style="2" customWidth="1"/>
    <col min="16" max="16" width="10.421875" style="2" customWidth="1"/>
    <col min="17" max="17" width="9.140625" style="2" customWidth="1"/>
    <col min="18" max="18" width="10.7109375" style="11" customWidth="1"/>
    <col min="19" max="19" width="9.57421875" style="11" customWidth="1"/>
    <col min="20" max="20" width="12.28125" style="11" customWidth="1"/>
    <col min="21" max="21" width="9.57421875" style="11" customWidth="1"/>
    <col min="22" max="22" width="14.28125" style="11" customWidth="1"/>
    <col min="23" max="23" width="9.7109375" style="14" customWidth="1"/>
    <col min="24" max="24" width="12.421875" style="14" customWidth="1"/>
    <col min="25" max="25" width="9.421875" style="14" customWidth="1"/>
    <col min="26" max="26" width="11.421875" style="14" customWidth="1"/>
    <col min="27" max="28" width="12.00390625" style="14" customWidth="1"/>
    <col min="29" max="29" width="13.28125" style="14" customWidth="1"/>
    <col min="30" max="30" width="11.8515625" style="14" customWidth="1"/>
    <col min="31" max="31" width="12.00390625" style="14" customWidth="1"/>
    <col min="32" max="32" width="13.00390625" style="14" customWidth="1"/>
    <col min="33" max="33" width="13.8515625" style="14" customWidth="1"/>
    <col min="34" max="34" width="13.57421875" style="0" customWidth="1"/>
    <col min="35" max="35" width="9.28125" style="0" customWidth="1"/>
    <col min="36" max="36" width="12.8515625" style="14" customWidth="1"/>
    <col min="37" max="37" width="11.8515625" style="14" customWidth="1"/>
    <col min="38" max="38" width="9.57421875" style="14" customWidth="1"/>
    <col min="39" max="39" width="9.28125" style="14" customWidth="1"/>
    <col min="40" max="40" width="10.28125" style="14" customWidth="1"/>
    <col min="41" max="41" width="11.7109375" style="14" customWidth="1"/>
    <col min="42" max="42" width="11.421875" style="14" customWidth="1"/>
    <col min="43" max="43" width="9.7109375" style="14" customWidth="1"/>
    <col min="44" max="44" width="10.8515625" style="14" customWidth="1"/>
    <col min="45" max="45" width="12.8515625" style="14" customWidth="1"/>
    <col min="46" max="46" width="11.28125" style="14" customWidth="1"/>
    <col min="47" max="47" width="11.57421875" style="14" customWidth="1"/>
    <col min="48" max="48" width="12.7109375" style="14" customWidth="1"/>
    <col min="49" max="49" width="10.00390625" style="14" customWidth="1"/>
    <col min="50" max="50" width="13.421875" style="14" customWidth="1"/>
    <col min="51" max="51" width="12.8515625" style="14" customWidth="1"/>
    <col min="52" max="53" width="9.421875" style="14" customWidth="1"/>
    <col min="54" max="54" width="11.7109375" style="14" customWidth="1"/>
    <col min="55" max="55" width="12.28125" style="14" customWidth="1"/>
    <col min="56" max="56" width="13.28125" style="14" customWidth="1"/>
    <col min="57" max="57" width="13.7109375" style="14" customWidth="1"/>
    <col min="58" max="58" width="9.7109375" style="14" customWidth="1"/>
    <col min="59" max="59" width="10.00390625" style="14" customWidth="1"/>
    <col min="60" max="60" width="12.00390625" style="14" customWidth="1"/>
    <col min="61" max="61" width="10.57421875" style="14" customWidth="1"/>
    <col min="62" max="62" width="11.7109375" style="14" customWidth="1"/>
    <col min="63" max="63" width="9.7109375" style="14" customWidth="1"/>
    <col min="64" max="64" width="12.421875" style="14" customWidth="1"/>
    <col min="65" max="65" width="13.00390625" style="14" customWidth="1"/>
    <col min="66" max="66" width="9.28125" style="14" customWidth="1"/>
    <col min="67" max="67" width="11.421875" style="14" customWidth="1"/>
    <col min="68" max="68" width="13.00390625" style="14" customWidth="1"/>
    <col min="69" max="69" width="9.421875" style="14" customWidth="1"/>
    <col min="70" max="70" width="13.7109375" style="14" customWidth="1"/>
    <col min="71" max="71" width="12.28125" style="14" customWidth="1"/>
    <col min="72" max="72" width="9.140625" style="14" customWidth="1"/>
    <col min="73" max="73" width="9.7109375" style="14" customWidth="1"/>
    <col min="74" max="74" width="11.00390625" style="14" customWidth="1"/>
    <col min="75" max="75" width="9.28125" style="14" customWidth="1"/>
    <col min="76" max="76" width="10.00390625" style="14" customWidth="1"/>
    <col min="77" max="77" width="12.421875" style="14" customWidth="1"/>
    <col min="78" max="78" width="14.7109375" style="14" customWidth="1"/>
    <col min="79" max="79" width="10.7109375" style="14" customWidth="1"/>
    <col min="80" max="80" width="12.57421875" style="14" customWidth="1"/>
    <col min="81" max="81" width="13.57421875" style="14" customWidth="1"/>
    <col min="82" max="82" width="11.28125" style="14" customWidth="1"/>
    <col min="83" max="83" width="12.7109375" style="14" customWidth="1"/>
    <col min="84" max="85" width="12.421875" style="14" customWidth="1"/>
    <col min="86" max="86" width="10.421875" style="14" customWidth="1"/>
    <col min="87" max="87" width="12.140625" style="14" customWidth="1"/>
    <col min="88" max="88" width="11.00390625" style="14" customWidth="1"/>
    <col min="89" max="89" width="10.00390625" style="14" customWidth="1"/>
    <col min="90" max="90" width="10.421875" style="14" customWidth="1"/>
    <col min="91" max="91" width="11.140625" style="14" customWidth="1"/>
    <col min="92" max="92" width="11.8515625" style="0" customWidth="1"/>
    <col min="93" max="93" width="14.8515625" style="0" customWidth="1"/>
    <col min="94" max="94" width="12.7109375" style="0" customWidth="1"/>
    <col min="95" max="95" width="9.7109375" style="0" customWidth="1"/>
    <col min="96" max="96" width="9.8515625" style="0" customWidth="1"/>
    <col min="97" max="97" width="12.7109375" style="0" customWidth="1"/>
    <col min="98" max="98" width="13.421875" style="0" customWidth="1"/>
    <col min="99" max="99" width="9.00390625" style="0" customWidth="1"/>
    <col min="100" max="100" width="9.00390625" style="17" customWidth="1"/>
    <col min="101" max="101" width="9.8515625" style="0" bestFit="1" customWidth="1"/>
    <col min="102" max="103" width="9.421875" style="0" customWidth="1"/>
    <col min="104" max="104" width="11.140625" style="0" customWidth="1"/>
    <col min="105" max="105" width="12.57421875" style="0" customWidth="1"/>
    <col min="108" max="108" width="9.8515625" style="0" customWidth="1"/>
    <col min="109" max="109" width="10.28125" style="0" customWidth="1"/>
    <col min="110" max="111" width="9.7109375" style="0" customWidth="1"/>
    <col min="113" max="113" width="9.421875" style="0" customWidth="1"/>
    <col min="114" max="114" width="9.7109375" style="0" customWidth="1"/>
    <col min="115" max="115" width="11.421875" style="0" customWidth="1"/>
    <col min="116" max="116" width="13.00390625" style="0" customWidth="1"/>
  </cols>
  <sheetData>
    <row r="1" spans="1:105" ht="30.75" customHeight="1">
      <c r="A1" s="156" t="s">
        <v>158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8"/>
    </row>
    <row r="2" spans="1:105" s="9" customFormat="1" ht="39" customHeight="1" thickBot="1">
      <c r="A2" s="257" t="s">
        <v>0</v>
      </c>
      <c r="B2" s="257" t="s">
        <v>66</v>
      </c>
      <c r="C2" s="261" t="s">
        <v>81</v>
      </c>
      <c r="D2" s="270" t="s">
        <v>62</v>
      </c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2"/>
      <c r="Y2" s="178" t="s">
        <v>63</v>
      </c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80"/>
      <c r="BP2" s="294" t="s">
        <v>64</v>
      </c>
      <c r="BQ2" s="295"/>
      <c r="BR2" s="295"/>
      <c r="BS2" s="295"/>
      <c r="BT2" s="295"/>
      <c r="BU2" s="295"/>
      <c r="BV2" s="295"/>
      <c r="BW2" s="295"/>
      <c r="BX2" s="295"/>
      <c r="BY2" s="296"/>
      <c r="BZ2" s="183" t="s">
        <v>65</v>
      </c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5"/>
      <c r="DA2" s="236" t="s">
        <v>34</v>
      </c>
    </row>
    <row r="3" spans="1:105" s="1" customFormat="1" ht="54" customHeight="1" thickBot="1">
      <c r="A3" s="258"/>
      <c r="B3" s="258"/>
      <c r="C3" s="261"/>
      <c r="D3" s="262" t="s">
        <v>160</v>
      </c>
      <c r="E3" s="263"/>
      <c r="F3" s="263"/>
      <c r="G3" s="263"/>
      <c r="H3" s="264"/>
      <c r="I3" s="217" t="s">
        <v>161</v>
      </c>
      <c r="J3" s="218"/>
      <c r="K3" s="218"/>
      <c r="L3" s="218"/>
      <c r="M3" s="218"/>
      <c r="N3" s="218"/>
      <c r="O3" s="218"/>
      <c r="P3" s="218"/>
      <c r="Q3" s="219"/>
      <c r="R3" s="246" t="s">
        <v>162</v>
      </c>
      <c r="S3" s="247"/>
      <c r="T3" s="247"/>
      <c r="U3" s="248"/>
      <c r="V3" s="220" t="s">
        <v>35</v>
      </c>
      <c r="W3" s="221"/>
      <c r="X3" s="278" t="s">
        <v>27</v>
      </c>
      <c r="Y3" s="196" t="s">
        <v>36</v>
      </c>
      <c r="Z3" s="197"/>
      <c r="AA3" s="197"/>
      <c r="AB3" s="197"/>
      <c r="AC3" s="197"/>
      <c r="AD3" s="197"/>
      <c r="AE3" s="197"/>
      <c r="AF3" s="197"/>
      <c r="AG3" s="197"/>
      <c r="AH3" s="197"/>
      <c r="AI3" s="213"/>
      <c r="AJ3" s="267" t="s">
        <v>37</v>
      </c>
      <c r="AK3" s="268"/>
      <c r="AL3" s="268"/>
      <c r="AM3" s="268"/>
      <c r="AN3" s="268"/>
      <c r="AO3" s="268"/>
      <c r="AP3" s="268"/>
      <c r="AQ3" s="269"/>
      <c r="AR3" s="196" t="s">
        <v>38</v>
      </c>
      <c r="AS3" s="313"/>
      <c r="AT3" s="313"/>
      <c r="AU3" s="313"/>
      <c r="AV3" s="313"/>
      <c r="AW3" s="314"/>
      <c r="AX3" s="249" t="s">
        <v>67</v>
      </c>
      <c r="AY3" s="250"/>
      <c r="AZ3" s="251"/>
      <c r="BA3" s="196" t="s">
        <v>109</v>
      </c>
      <c r="BB3" s="197"/>
      <c r="BC3" s="197"/>
      <c r="BD3" s="197"/>
      <c r="BE3" s="197"/>
      <c r="BF3" s="198"/>
      <c r="BG3" s="205" t="s">
        <v>110</v>
      </c>
      <c r="BH3" s="206"/>
      <c r="BI3" s="206"/>
      <c r="BJ3" s="206"/>
      <c r="BK3" s="207"/>
      <c r="BL3" s="189" t="s">
        <v>39</v>
      </c>
      <c r="BM3" s="190"/>
      <c r="BN3" s="191"/>
      <c r="BO3" s="237" t="s">
        <v>28</v>
      </c>
      <c r="BP3" s="141" t="s">
        <v>40</v>
      </c>
      <c r="BQ3" s="142"/>
      <c r="BR3" s="142"/>
      <c r="BS3" s="142"/>
      <c r="BT3" s="142"/>
      <c r="BU3" s="143"/>
      <c r="BV3" s="301" t="s">
        <v>41</v>
      </c>
      <c r="BW3" s="302"/>
      <c r="BX3" s="303"/>
      <c r="BY3" s="237" t="s">
        <v>29</v>
      </c>
      <c r="BZ3" s="150" t="s">
        <v>44</v>
      </c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2"/>
      <c r="CS3" s="307" t="s">
        <v>46</v>
      </c>
      <c r="CT3" s="308"/>
      <c r="CU3" s="308"/>
      <c r="CV3" s="309"/>
      <c r="CW3" s="127" t="s">
        <v>157</v>
      </c>
      <c r="CX3" s="128"/>
      <c r="CY3" s="129"/>
      <c r="CZ3" s="255" t="s">
        <v>30</v>
      </c>
      <c r="DA3" s="236"/>
    </row>
    <row r="4" spans="1:105" s="1" customFormat="1" ht="16.5" customHeight="1" thickBot="1">
      <c r="A4" s="258"/>
      <c r="B4" s="258"/>
      <c r="C4" s="261"/>
      <c r="D4" s="230" t="s">
        <v>32</v>
      </c>
      <c r="E4" s="231"/>
      <c r="F4" s="222" t="s">
        <v>78</v>
      </c>
      <c r="G4" s="232" t="s">
        <v>159</v>
      </c>
      <c r="H4" s="176" t="s">
        <v>49</v>
      </c>
      <c r="I4" s="234" t="s">
        <v>1</v>
      </c>
      <c r="J4" s="211" t="s">
        <v>68</v>
      </c>
      <c r="K4" s="211" t="s">
        <v>69</v>
      </c>
      <c r="L4" s="211" t="s">
        <v>70</v>
      </c>
      <c r="M4" s="211" t="s">
        <v>71</v>
      </c>
      <c r="N4" s="211" t="s">
        <v>72</v>
      </c>
      <c r="O4" s="211" t="s">
        <v>76</v>
      </c>
      <c r="P4" s="211" t="s">
        <v>80</v>
      </c>
      <c r="Q4" s="176" t="s">
        <v>50</v>
      </c>
      <c r="R4" s="275" t="s">
        <v>12</v>
      </c>
      <c r="S4" s="240" t="s">
        <v>51</v>
      </c>
      <c r="T4" s="281" t="s">
        <v>144</v>
      </c>
      <c r="U4" s="176" t="s">
        <v>52</v>
      </c>
      <c r="V4" s="243" t="s">
        <v>31</v>
      </c>
      <c r="W4" s="288" t="s">
        <v>53</v>
      </c>
      <c r="X4" s="279"/>
      <c r="Y4" s="214"/>
      <c r="Z4" s="215"/>
      <c r="AA4" s="215"/>
      <c r="AB4" s="215"/>
      <c r="AC4" s="215"/>
      <c r="AD4" s="215"/>
      <c r="AE4" s="215"/>
      <c r="AF4" s="215"/>
      <c r="AG4" s="215"/>
      <c r="AH4" s="215"/>
      <c r="AI4" s="216"/>
      <c r="AJ4" s="291" t="s">
        <v>17</v>
      </c>
      <c r="AK4" s="292"/>
      <c r="AL4" s="293" t="s">
        <v>18</v>
      </c>
      <c r="AM4" s="268"/>
      <c r="AN4" s="268"/>
      <c r="AO4" s="268"/>
      <c r="AP4" s="268"/>
      <c r="AQ4" s="269"/>
      <c r="AR4" s="315"/>
      <c r="AS4" s="316"/>
      <c r="AT4" s="316"/>
      <c r="AU4" s="316"/>
      <c r="AV4" s="316"/>
      <c r="AW4" s="317"/>
      <c r="AX4" s="252"/>
      <c r="AY4" s="253"/>
      <c r="AZ4" s="254"/>
      <c r="BA4" s="199"/>
      <c r="BB4" s="200"/>
      <c r="BC4" s="200"/>
      <c r="BD4" s="200"/>
      <c r="BE4" s="200"/>
      <c r="BF4" s="201"/>
      <c r="BG4" s="208"/>
      <c r="BH4" s="209"/>
      <c r="BI4" s="209"/>
      <c r="BJ4" s="209"/>
      <c r="BK4" s="210"/>
      <c r="BL4" s="192"/>
      <c r="BM4" s="193"/>
      <c r="BN4" s="194"/>
      <c r="BO4" s="238"/>
      <c r="BP4" s="144"/>
      <c r="BQ4" s="145"/>
      <c r="BR4" s="145"/>
      <c r="BS4" s="145"/>
      <c r="BT4" s="145"/>
      <c r="BU4" s="146"/>
      <c r="BV4" s="304"/>
      <c r="BW4" s="305"/>
      <c r="BX4" s="306"/>
      <c r="BY4" s="238"/>
      <c r="BZ4" s="153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5"/>
      <c r="CS4" s="310"/>
      <c r="CT4" s="311"/>
      <c r="CU4" s="311"/>
      <c r="CV4" s="312"/>
      <c r="CW4" s="130"/>
      <c r="CX4" s="131"/>
      <c r="CY4" s="132"/>
      <c r="CZ4" s="256"/>
      <c r="DA4" s="236"/>
    </row>
    <row r="5" spans="1:105" s="3" customFormat="1" ht="51" customHeight="1">
      <c r="A5" s="258"/>
      <c r="B5" s="258"/>
      <c r="C5" s="261"/>
      <c r="D5" s="224" t="s">
        <v>11</v>
      </c>
      <c r="E5" s="227" t="s">
        <v>79</v>
      </c>
      <c r="F5" s="222"/>
      <c r="G5" s="233"/>
      <c r="H5" s="273"/>
      <c r="I5" s="234"/>
      <c r="J5" s="212" t="s">
        <v>2</v>
      </c>
      <c r="K5" s="212" t="s">
        <v>3</v>
      </c>
      <c r="L5" s="212" t="s">
        <v>4</v>
      </c>
      <c r="M5" s="212" t="s">
        <v>5</v>
      </c>
      <c r="N5" s="212" t="s">
        <v>6</v>
      </c>
      <c r="O5" s="212" t="s">
        <v>7</v>
      </c>
      <c r="P5" s="212" t="s">
        <v>8</v>
      </c>
      <c r="Q5" s="273"/>
      <c r="R5" s="276"/>
      <c r="S5" s="241"/>
      <c r="T5" s="282"/>
      <c r="U5" s="273"/>
      <c r="V5" s="244"/>
      <c r="W5" s="289"/>
      <c r="X5" s="279"/>
      <c r="Y5" s="161" t="s">
        <v>82</v>
      </c>
      <c r="Z5" s="173" t="s">
        <v>83</v>
      </c>
      <c r="AA5" s="173" t="s">
        <v>84</v>
      </c>
      <c r="AB5" s="173" t="s">
        <v>85</v>
      </c>
      <c r="AC5" s="173" t="s">
        <v>86</v>
      </c>
      <c r="AD5" s="173" t="s">
        <v>87</v>
      </c>
      <c r="AE5" s="173" t="s">
        <v>91</v>
      </c>
      <c r="AF5" s="173" t="s">
        <v>88</v>
      </c>
      <c r="AG5" s="173" t="s">
        <v>89</v>
      </c>
      <c r="AH5" s="173" t="s">
        <v>90</v>
      </c>
      <c r="AI5" s="176" t="s">
        <v>54</v>
      </c>
      <c r="AJ5" s="164" t="s">
        <v>73</v>
      </c>
      <c r="AK5" s="170" t="s">
        <v>93</v>
      </c>
      <c r="AL5" s="286" t="s">
        <v>19</v>
      </c>
      <c r="AM5" s="284" t="s">
        <v>94</v>
      </c>
      <c r="AN5" s="284" t="s">
        <v>95</v>
      </c>
      <c r="AO5" s="284" t="s">
        <v>96</v>
      </c>
      <c r="AP5" s="284" t="s">
        <v>97</v>
      </c>
      <c r="AQ5" s="176" t="s">
        <v>55</v>
      </c>
      <c r="AR5" s="161" t="s">
        <v>99</v>
      </c>
      <c r="AS5" s="173" t="s">
        <v>100</v>
      </c>
      <c r="AT5" s="173" t="s">
        <v>101</v>
      </c>
      <c r="AU5" s="173" t="s">
        <v>102</v>
      </c>
      <c r="AV5" s="202" t="s">
        <v>103</v>
      </c>
      <c r="AW5" s="176" t="s">
        <v>56</v>
      </c>
      <c r="AX5" s="204" t="s">
        <v>74</v>
      </c>
      <c r="AY5" s="195" t="s">
        <v>75</v>
      </c>
      <c r="AZ5" s="176" t="s">
        <v>57</v>
      </c>
      <c r="BA5" s="159" t="s">
        <v>104</v>
      </c>
      <c r="BB5" s="171" t="s">
        <v>105</v>
      </c>
      <c r="BC5" s="171" t="s">
        <v>106</v>
      </c>
      <c r="BD5" s="171" t="s">
        <v>107</v>
      </c>
      <c r="BE5" s="318" t="s">
        <v>108</v>
      </c>
      <c r="BF5" s="176" t="s">
        <v>58</v>
      </c>
      <c r="BG5" s="162" t="s">
        <v>21</v>
      </c>
      <c r="BH5" s="165" t="s">
        <v>112</v>
      </c>
      <c r="BI5" s="165" t="s">
        <v>113</v>
      </c>
      <c r="BJ5" s="168" t="s">
        <v>114</v>
      </c>
      <c r="BK5" s="176" t="s">
        <v>59</v>
      </c>
      <c r="BL5" s="159" t="s">
        <v>115</v>
      </c>
      <c r="BM5" s="171" t="s">
        <v>117</v>
      </c>
      <c r="BN5" s="176" t="s">
        <v>60</v>
      </c>
      <c r="BO5" s="238"/>
      <c r="BP5" s="297" t="s">
        <v>118</v>
      </c>
      <c r="BQ5" s="135" t="s">
        <v>155</v>
      </c>
      <c r="BR5" s="135" t="s">
        <v>33</v>
      </c>
      <c r="BS5" s="133" t="s">
        <v>119</v>
      </c>
      <c r="BT5" s="176" t="s">
        <v>120</v>
      </c>
      <c r="BU5" s="147" t="s">
        <v>42</v>
      </c>
      <c r="BV5" s="112"/>
      <c r="BW5" s="176" t="s">
        <v>121</v>
      </c>
      <c r="BX5" s="147" t="s">
        <v>43</v>
      </c>
      <c r="BY5" s="238"/>
      <c r="BZ5" s="174" t="s">
        <v>122</v>
      </c>
      <c r="CA5" s="137" t="s">
        <v>123</v>
      </c>
      <c r="CB5" s="137" t="s">
        <v>124</v>
      </c>
      <c r="CC5" s="137" t="s">
        <v>125</v>
      </c>
      <c r="CD5" s="137" t="s">
        <v>126</v>
      </c>
      <c r="CE5" s="137" t="s">
        <v>127</v>
      </c>
      <c r="CF5" s="137" t="s">
        <v>128</v>
      </c>
      <c r="CG5" s="137" t="s">
        <v>129</v>
      </c>
      <c r="CH5" s="137" t="s">
        <v>130</v>
      </c>
      <c r="CI5" s="137" t="s">
        <v>131</v>
      </c>
      <c r="CJ5" s="137" t="s">
        <v>23</v>
      </c>
      <c r="CK5" s="137" t="s">
        <v>132</v>
      </c>
      <c r="CL5" s="181" t="s">
        <v>156</v>
      </c>
      <c r="CM5" s="137" t="s">
        <v>133</v>
      </c>
      <c r="CN5" s="181" t="s">
        <v>134</v>
      </c>
      <c r="CO5" s="137" t="s">
        <v>136</v>
      </c>
      <c r="CP5" s="181" t="s">
        <v>135</v>
      </c>
      <c r="CQ5" s="176" t="s">
        <v>137</v>
      </c>
      <c r="CR5" s="147" t="s">
        <v>45</v>
      </c>
      <c r="CS5" s="139" t="s">
        <v>24</v>
      </c>
      <c r="CT5" s="139" t="s">
        <v>25</v>
      </c>
      <c r="CU5" s="176" t="s">
        <v>138</v>
      </c>
      <c r="CV5" s="147" t="s">
        <v>47</v>
      </c>
      <c r="CW5" s="122"/>
      <c r="CX5" s="176" t="s">
        <v>139</v>
      </c>
      <c r="CY5" s="147" t="s">
        <v>48</v>
      </c>
      <c r="CZ5" s="256"/>
      <c r="DA5" s="236"/>
    </row>
    <row r="6" spans="1:105" s="4" customFormat="1" ht="17.25" customHeight="1">
      <c r="A6" s="258"/>
      <c r="B6" s="258"/>
      <c r="C6" s="261"/>
      <c r="D6" s="225"/>
      <c r="E6" s="228"/>
      <c r="F6" s="222"/>
      <c r="G6" s="61" t="s">
        <v>9</v>
      </c>
      <c r="H6" s="273"/>
      <c r="I6" s="234"/>
      <c r="J6" s="212"/>
      <c r="K6" s="212"/>
      <c r="L6" s="212"/>
      <c r="M6" s="212"/>
      <c r="N6" s="212"/>
      <c r="O6" s="212"/>
      <c r="P6" s="212"/>
      <c r="Q6" s="273"/>
      <c r="R6" s="276"/>
      <c r="S6" s="241"/>
      <c r="T6" s="282"/>
      <c r="U6" s="273"/>
      <c r="V6" s="244"/>
      <c r="W6" s="289"/>
      <c r="X6" s="279"/>
      <c r="Y6" s="186"/>
      <c r="Z6" s="187"/>
      <c r="AA6" s="187"/>
      <c r="AB6" s="187"/>
      <c r="AC6" s="187"/>
      <c r="AD6" s="187"/>
      <c r="AE6" s="187"/>
      <c r="AF6" s="187"/>
      <c r="AG6" s="187"/>
      <c r="AH6" s="187"/>
      <c r="AI6" s="177"/>
      <c r="AJ6" s="266"/>
      <c r="AK6" s="265"/>
      <c r="AL6" s="287"/>
      <c r="AM6" s="285"/>
      <c r="AN6" s="285"/>
      <c r="AO6" s="285"/>
      <c r="AP6" s="285"/>
      <c r="AQ6" s="177"/>
      <c r="AR6" s="186"/>
      <c r="AS6" s="187"/>
      <c r="AT6" s="187"/>
      <c r="AU6" s="187"/>
      <c r="AV6" s="203"/>
      <c r="AW6" s="177"/>
      <c r="AX6" s="163"/>
      <c r="AY6" s="169"/>
      <c r="AZ6" s="177"/>
      <c r="BA6" s="160"/>
      <c r="BB6" s="172"/>
      <c r="BC6" s="299"/>
      <c r="BD6" s="172"/>
      <c r="BE6" s="319"/>
      <c r="BF6" s="177"/>
      <c r="BG6" s="163"/>
      <c r="BH6" s="166"/>
      <c r="BI6" s="166"/>
      <c r="BJ6" s="169"/>
      <c r="BK6" s="177"/>
      <c r="BL6" s="160"/>
      <c r="BM6" s="172"/>
      <c r="BN6" s="177"/>
      <c r="BO6" s="238"/>
      <c r="BP6" s="298"/>
      <c r="BQ6" s="136"/>
      <c r="BR6" s="136"/>
      <c r="BS6" s="134"/>
      <c r="BT6" s="177"/>
      <c r="BU6" s="148"/>
      <c r="BV6" s="112"/>
      <c r="BW6" s="177"/>
      <c r="BX6" s="148"/>
      <c r="BY6" s="238"/>
      <c r="BZ6" s="175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82"/>
      <c r="CM6" s="138"/>
      <c r="CN6" s="182"/>
      <c r="CO6" s="138"/>
      <c r="CP6" s="182"/>
      <c r="CQ6" s="177"/>
      <c r="CR6" s="148"/>
      <c r="CS6" s="140"/>
      <c r="CT6" s="140"/>
      <c r="CU6" s="177"/>
      <c r="CV6" s="148"/>
      <c r="CW6" s="122"/>
      <c r="CX6" s="177"/>
      <c r="CY6" s="148"/>
      <c r="CZ6" s="256"/>
      <c r="DA6" s="236"/>
    </row>
    <row r="7" spans="1:105" s="4" customFormat="1" ht="28.5" customHeight="1">
      <c r="A7" s="258"/>
      <c r="B7" s="258"/>
      <c r="C7" s="261"/>
      <c r="D7" s="225"/>
      <c r="E7" s="228"/>
      <c r="F7" s="223"/>
      <c r="G7" s="61" t="s">
        <v>10</v>
      </c>
      <c r="H7" s="274"/>
      <c r="I7" s="235"/>
      <c r="J7" s="212"/>
      <c r="K7" s="212"/>
      <c r="L7" s="212"/>
      <c r="M7" s="212"/>
      <c r="N7" s="212"/>
      <c r="O7" s="212"/>
      <c r="P7" s="212"/>
      <c r="Q7" s="274"/>
      <c r="R7" s="277"/>
      <c r="S7" s="242"/>
      <c r="T7" s="283"/>
      <c r="U7" s="274"/>
      <c r="V7" s="245"/>
      <c r="W7" s="290"/>
      <c r="X7" s="280"/>
      <c r="Y7" s="186"/>
      <c r="Z7" s="187"/>
      <c r="AA7" s="187"/>
      <c r="AB7" s="187"/>
      <c r="AC7" s="187"/>
      <c r="AD7" s="187"/>
      <c r="AE7" s="187"/>
      <c r="AF7" s="187"/>
      <c r="AG7" s="187"/>
      <c r="AH7" s="187"/>
      <c r="AI7" s="177"/>
      <c r="AJ7" s="266"/>
      <c r="AK7" s="265"/>
      <c r="AL7" s="287"/>
      <c r="AM7" s="285"/>
      <c r="AN7" s="285"/>
      <c r="AO7" s="285"/>
      <c r="AP7" s="285"/>
      <c r="AQ7" s="177"/>
      <c r="AR7" s="186"/>
      <c r="AS7" s="187"/>
      <c r="AT7" s="187"/>
      <c r="AU7" s="187"/>
      <c r="AV7" s="203"/>
      <c r="AW7" s="177"/>
      <c r="AX7" s="164"/>
      <c r="AY7" s="170"/>
      <c r="AZ7" s="177"/>
      <c r="BA7" s="161"/>
      <c r="BB7" s="188"/>
      <c r="BC7" s="300"/>
      <c r="BD7" s="188"/>
      <c r="BE7" s="202"/>
      <c r="BF7" s="177"/>
      <c r="BG7" s="164"/>
      <c r="BH7" s="167"/>
      <c r="BI7" s="167"/>
      <c r="BJ7" s="170"/>
      <c r="BK7" s="177"/>
      <c r="BL7" s="161"/>
      <c r="BM7" s="173"/>
      <c r="BN7" s="177"/>
      <c r="BO7" s="239"/>
      <c r="BP7" s="298"/>
      <c r="BQ7" s="136"/>
      <c r="BR7" s="136"/>
      <c r="BS7" s="134"/>
      <c r="BT7" s="177"/>
      <c r="BU7" s="149"/>
      <c r="BV7" s="113"/>
      <c r="BW7" s="177"/>
      <c r="BX7" s="149"/>
      <c r="BY7" s="239"/>
      <c r="BZ7" s="175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82"/>
      <c r="CM7" s="138"/>
      <c r="CN7" s="182"/>
      <c r="CO7" s="138"/>
      <c r="CP7" s="182"/>
      <c r="CQ7" s="177"/>
      <c r="CR7" s="149"/>
      <c r="CS7" s="140"/>
      <c r="CT7" s="140"/>
      <c r="CU7" s="177"/>
      <c r="CV7" s="149"/>
      <c r="CW7" s="122"/>
      <c r="CX7" s="177"/>
      <c r="CY7" s="149"/>
      <c r="CZ7" s="256"/>
      <c r="DA7" s="236"/>
    </row>
    <row r="8" spans="1:105" s="4" customFormat="1" ht="36.75" customHeight="1" thickBot="1">
      <c r="A8" s="259"/>
      <c r="B8" s="260"/>
      <c r="C8" s="261"/>
      <c r="D8" s="226"/>
      <c r="E8" s="229"/>
      <c r="F8" s="62" t="s">
        <v>154</v>
      </c>
      <c r="G8" s="63" t="s">
        <v>61</v>
      </c>
      <c r="H8" s="46" t="s">
        <v>26</v>
      </c>
      <c r="I8" s="72" t="s">
        <v>146</v>
      </c>
      <c r="J8" s="73" t="s">
        <v>140</v>
      </c>
      <c r="K8" s="73" t="s">
        <v>142</v>
      </c>
      <c r="L8" s="73" t="s">
        <v>141</v>
      </c>
      <c r="M8" s="73" t="s">
        <v>147</v>
      </c>
      <c r="N8" s="73" t="s">
        <v>143</v>
      </c>
      <c r="O8" s="73" t="s">
        <v>148</v>
      </c>
      <c r="P8" s="73" t="s">
        <v>149</v>
      </c>
      <c r="Q8" s="45" t="s">
        <v>26</v>
      </c>
      <c r="R8" s="67" t="s">
        <v>153</v>
      </c>
      <c r="S8" s="68" t="s">
        <v>152</v>
      </c>
      <c r="T8" s="69" t="s">
        <v>151</v>
      </c>
      <c r="U8" s="45" t="s">
        <v>26</v>
      </c>
      <c r="V8" s="76" t="s">
        <v>150</v>
      </c>
      <c r="W8" s="45" t="s">
        <v>26</v>
      </c>
      <c r="X8" s="53" t="s">
        <v>26</v>
      </c>
      <c r="Y8" s="78" t="s">
        <v>13</v>
      </c>
      <c r="Z8" s="79" t="s">
        <v>14</v>
      </c>
      <c r="AA8" s="79" t="s">
        <v>14</v>
      </c>
      <c r="AB8" s="79" t="s">
        <v>14</v>
      </c>
      <c r="AC8" s="79" t="s">
        <v>14</v>
      </c>
      <c r="AD8" s="79" t="s">
        <v>14</v>
      </c>
      <c r="AE8" s="79" t="s">
        <v>14</v>
      </c>
      <c r="AF8" s="79" t="s">
        <v>14</v>
      </c>
      <c r="AG8" s="79" t="s">
        <v>92</v>
      </c>
      <c r="AH8" s="79" t="s">
        <v>14</v>
      </c>
      <c r="AI8" s="45" t="s">
        <v>26</v>
      </c>
      <c r="AJ8" s="82" t="s">
        <v>13</v>
      </c>
      <c r="AK8" s="83" t="s">
        <v>98</v>
      </c>
      <c r="AL8" s="84" t="s">
        <v>13</v>
      </c>
      <c r="AM8" s="85" t="s">
        <v>13</v>
      </c>
      <c r="AN8" s="85" t="s">
        <v>13</v>
      </c>
      <c r="AO8" s="85" t="s">
        <v>98</v>
      </c>
      <c r="AP8" s="85" t="s">
        <v>15</v>
      </c>
      <c r="AQ8" s="45" t="s">
        <v>26</v>
      </c>
      <c r="AR8" s="90" t="s">
        <v>15</v>
      </c>
      <c r="AS8" s="79" t="s">
        <v>15</v>
      </c>
      <c r="AT8" s="79" t="s">
        <v>15</v>
      </c>
      <c r="AU8" s="79" t="s">
        <v>16</v>
      </c>
      <c r="AV8" s="91" t="s">
        <v>13</v>
      </c>
      <c r="AW8" s="45" t="s">
        <v>26</v>
      </c>
      <c r="AX8" s="94" t="s">
        <v>20</v>
      </c>
      <c r="AY8" s="95" t="s">
        <v>111</v>
      </c>
      <c r="AZ8" s="45" t="s">
        <v>26</v>
      </c>
      <c r="BA8" s="98" t="s">
        <v>15</v>
      </c>
      <c r="BB8" s="99" t="s">
        <v>15</v>
      </c>
      <c r="BC8" s="99" t="s">
        <v>15</v>
      </c>
      <c r="BD8" s="99" t="s">
        <v>15</v>
      </c>
      <c r="BE8" s="99" t="s">
        <v>15</v>
      </c>
      <c r="BF8" s="45" t="s">
        <v>26</v>
      </c>
      <c r="BG8" s="102" t="s">
        <v>16</v>
      </c>
      <c r="BH8" s="102" t="s">
        <v>16</v>
      </c>
      <c r="BI8" s="102" t="s">
        <v>13</v>
      </c>
      <c r="BJ8" s="103" t="s">
        <v>16</v>
      </c>
      <c r="BK8" s="45" t="s">
        <v>26</v>
      </c>
      <c r="BL8" s="98" t="s">
        <v>116</v>
      </c>
      <c r="BM8" s="99" t="s">
        <v>116</v>
      </c>
      <c r="BN8" s="45" t="s">
        <v>26</v>
      </c>
      <c r="BO8" s="49" t="s">
        <v>26</v>
      </c>
      <c r="BP8" s="106" t="s">
        <v>22</v>
      </c>
      <c r="BQ8" s="107" t="s">
        <v>22</v>
      </c>
      <c r="BR8" s="107" t="s">
        <v>22</v>
      </c>
      <c r="BS8" s="108" t="s">
        <v>22</v>
      </c>
      <c r="BT8" s="45" t="s">
        <v>22</v>
      </c>
      <c r="BU8" s="48" t="s">
        <v>26</v>
      </c>
      <c r="BV8" s="114" t="s">
        <v>22</v>
      </c>
      <c r="BW8" s="45" t="s">
        <v>22</v>
      </c>
      <c r="BX8" s="48" t="s">
        <v>26</v>
      </c>
      <c r="BY8" s="51" t="s">
        <v>26</v>
      </c>
      <c r="BZ8" s="116" t="s">
        <v>22</v>
      </c>
      <c r="CA8" s="117" t="s">
        <v>22</v>
      </c>
      <c r="CB8" s="117" t="s">
        <v>22</v>
      </c>
      <c r="CC8" s="117" t="s">
        <v>22</v>
      </c>
      <c r="CD8" s="117" t="s">
        <v>22</v>
      </c>
      <c r="CE8" s="117" t="s">
        <v>22</v>
      </c>
      <c r="CF8" s="117" t="s">
        <v>22</v>
      </c>
      <c r="CG8" s="117" t="s">
        <v>22</v>
      </c>
      <c r="CH8" s="117" t="s">
        <v>22</v>
      </c>
      <c r="CI8" s="117" t="s">
        <v>22</v>
      </c>
      <c r="CJ8" s="117" t="s">
        <v>22</v>
      </c>
      <c r="CK8" s="117" t="s">
        <v>22</v>
      </c>
      <c r="CL8" s="118" t="s">
        <v>22</v>
      </c>
      <c r="CM8" s="117" t="s">
        <v>22</v>
      </c>
      <c r="CN8" s="117" t="s">
        <v>22</v>
      </c>
      <c r="CO8" s="117" t="s">
        <v>22</v>
      </c>
      <c r="CP8" s="118" t="s">
        <v>22</v>
      </c>
      <c r="CQ8" s="45" t="s">
        <v>22</v>
      </c>
      <c r="CR8" s="48" t="s">
        <v>26</v>
      </c>
      <c r="CS8" s="125" t="s">
        <v>22</v>
      </c>
      <c r="CT8" s="126" t="s">
        <v>22</v>
      </c>
      <c r="CU8" s="45" t="s">
        <v>22</v>
      </c>
      <c r="CV8" s="48" t="s">
        <v>26</v>
      </c>
      <c r="CW8" s="123" t="s">
        <v>22</v>
      </c>
      <c r="CX8" s="45" t="s">
        <v>22</v>
      </c>
      <c r="CY8" s="48" t="s">
        <v>26</v>
      </c>
      <c r="CZ8" s="52" t="s">
        <v>26</v>
      </c>
      <c r="DA8" s="54" t="s">
        <v>26</v>
      </c>
    </row>
    <row r="9" spans="1:105" s="6" customFormat="1" ht="14.25" customHeight="1" thickBot="1">
      <c r="A9" s="7">
        <v>1</v>
      </c>
      <c r="B9" s="8">
        <v>2</v>
      </c>
      <c r="C9" s="8">
        <v>3</v>
      </c>
      <c r="D9" s="7">
        <v>4</v>
      </c>
      <c r="E9" s="8">
        <v>5</v>
      </c>
      <c r="F9" s="8">
        <v>6</v>
      </c>
      <c r="G9" s="7">
        <v>7</v>
      </c>
      <c r="H9" s="8">
        <v>8</v>
      </c>
      <c r="I9" s="8">
        <v>9</v>
      </c>
      <c r="J9" s="7">
        <v>10</v>
      </c>
      <c r="K9" s="8">
        <v>11</v>
      </c>
      <c r="L9" s="8">
        <v>12</v>
      </c>
      <c r="M9" s="7">
        <v>13</v>
      </c>
      <c r="N9" s="8">
        <v>14</v>
      </c>
      <c r="O9" s="8">
        <v>15</v>
      </c>
      <c r="P9" s="7">
        <v>16</v>
      </c>
      <c r="Q9" s="8">
        <v>17</v>
      </c>
      <c r="R9" s="8">
        <v>18</v>
      </c>
      <c r="S9" s="7">
        <v>19</v>
      </c>
      <c r="T9" s="8">
        <v>20</v>
      </c>
      <c r="U9" s="8">
        <v>21</v>
      </c>
      <c r="V9" s="7">
        <v>22</v>
      </c>
      <c r="W9" s="8">
        <v>23</v>
      </c>
      <c r="X9" s="8">
        <v>24</v>
      </c>
      <c r="Y9" s="7">
        <v>25</v>
      </c>
      <c r="Z9" s="8">
        <v>26</v>
      </c>
      <c r="AA9" s="8">
        <v>27</v>
      </c>
      <c r="AB9" s="7">
        <v>28</v>
      </c>
      <c r="AC9" s="8">
        <v>29</v>
      </c>
      <c r="AD9" s="8">
        <v>30</v>
      </c>
      <c r="AE9" s="7">
        <v>31</v>
      </c>
      <c r="AF9" s="8">
        <v>32</v>
      </c>
      <c r="AG9" s="8">
        <v>33</v>
      </c>
      <c r="AH9" s="7">
        <v>34</v>
      </c>
      <c r="AI9" s="8">
        <v>35</v>
      </c>
      <c r="AJ9" s="8">
        <v>36</v>
      </c>
      <c r="AK9" s="7">
        <v>37</v>
      </c>
      <c r="AL9" s="8">
        <v>38</v>
      </c>
      <c r="AM9" s="8">
        <v>39</v>
      </c>
      <c r="AN9" s="7">
        <v>40</v>
      </c>
      <c r="AO9" s="8">
        <v>41</v>
      </c>
      <c r="AP9" s="8">
        <v>42</v>
      </c>
      <c r="AQ9" s="7">
        <v>43</v>
      </c>
      <c r="AR9" s="8">
        <v>44</v>
      </c>
      <c r="AS9" s="8">
        <v>45</v>
      </c>
      <c r="AT9" s="7">
        <v>46</v>
      </c>
      <c r="AU9" s="8">
        <v>47</v>
      </c>
      <c r="AV9" s="8">
        <v>48</v>
      </c>
      <c r="AW9" s="7">
        <v>49</v>
      </c>
      <c r="AX9" s="8">
        <v>50</v>
      </c>
      <c r="AY9" s="8">
        <v>51</v>
      </c>
      <c r="AZ9" s="7">
        <v>52</v>
      </c>
      <c r="BA9" s="8">
        <v>53</v>
      </c>
      <c r="BB9" s="8">
        <v>54</v>
      </c>
      <c r="BC9" s="7">
        <v>55</v>
      </c>
      <c r="BD9" s="8">
        <v>56</v>
      </c>
      <c r="BE9" s="8">
        <v>57</v>
      </c>
      <c r="BF9" s="7">
        <v>58</v>
      </c>
      <c r="BG9" s="8">
        <v>59</v>
      </c>
      <c r="BH9" s="8">
        <v>60</v>
      </c>
      <c r="BI9" s="7">
        <v>61</v>
      </c>
      <c r="BJ9" s="8">
        <v>62</v>
      </c>
      <c r="BK9" s="8">
        <v>63</v>
      </c>
      <c r="BL9" s="7">
        <v>64</v>
      </c>
      <c r="BM9" s="8">
        <v>65</v>
      </c>
      <c r="BN9" s="8">
        <v>66</v>
      </c>
      <c r="BO9" s="7">
        <v>67</v>
      </c>
      <c r="BP9" s="8">
        <v>68</v>
      </c>
      <c r="BQ9" s="8">
        <v>69</v>
      </c>
      <c r="BR9" s="7">
        <v>70</v>
      </c>
      <c r="BS9" s="8">
        <v>71</v>
      </c>
      <c r="BT9" s="8">
        <v>72</v>
      </c>
      <c r="BU9" s="7">
        <v>73</v>
      </c>
      <c r="BV9" s="8">
        <v>74</v>
      </c>
      <c r="BW9" s="8">
        <v>75</v>
      </c>
      <c r="BX9" s="7">
        <v>76</v>
      </c>
      <c r="BY9" s="8">
        <v>77</v>
      </c>
      <c r="BZ9" s="8">
        <v>78</v>
      </c>
      <c r="CA9" s="7">
        <v>79</v>
      </c>
      <c r="CB9" s="8">
        <v>80</v>
      </c>
      <c r="CC9" s="8">
        <v>81</v>
      </c>
      <c r="CD9" s="7">
        <v>82</v>
      </c>
      <c r="CE9" s="8">
        <v>83</v>
      </c>
      <c r="CF9" s="8">
        <v>84</v>
      </c>
      <c r="CG9" s="7">
        <v>85</v>
      </c>
      <c r="CH9" s="8">
        <v>86</v>
      </c>
      <c r="CI9" s="8">
        <v>87</v>
      </c>
      <c r="CJ9" s="7">
        <v>88</v>
      </c>
      <c r="CK9" s="8">
        <v>89</v>
      </c>
      <c r="CL9" s="8">
        <v>90</v>
      </c>
      <c r="CM9" s="7">
        <v>91</v>
      </c>
      <c r="CN9" s="8">
        <v>92</v>
      </c>
      <c r="CO9" s="8">
        <v>93</v>
      </c>
      <c r="CP9" s="7">
        <v>94</v>
      </c>
      <c r="CQ9" s="8">
        <v>95</v>
      </c>
      <c r="CR9" s="8">
        <v>96</v>
      </c>
      <c r="CS9" s="7">
        <v>97</v>
      </c>
      <c r="CT9" s="8">
        <v>98</v>
      </c>
      <c r="CU9" s="8">
        <v>99</v>
      </c>
      <c r="CV9" s="7">
        <v>100</v>
      </c>
      <c r="CW9" s="8">
        <v>101</v>
      </c>
      <c r="CX9" s="8">
        <v>102</v>
      </c>
      <c r="CY9" s="7">
        <v>103</v>
      </c>
      <c r="CZ9" s="8">
        <v>104</v>
      </c>
      <c r="DA9" s="8">
        <v>105</v>
      </c>
    </row>
    <row r="10" spans="1:105" s="5" customFormat="1" ht="17.25" customHeight="1">
      <c r="A10" s="55">
        <v>1</v>
      </c>
      <c r="B10" s="43" t="s">
        <v>77</v>
      </c>
      <c r="C10" s="60" t="s">
        <v>145</v>
      </c>
      <c r="D10" s="64">
        <v>40.77669902912621</v>
      </c>
      <c r="E10" s="65">
        <f>CHOOSE((D10=0)+(D10&gt;0)+(D10&gt;=15)+(D10&gt;=30)+(D10&gt;=45)+(D10&gt;=60)+(D10&gt;=75)+(D10&gt;=90)+(D10&lt;=100),0,1,2,3,4,5,6,7)</f>
        <v>3</v>
      </c>
      <c r="F10" s="65">
        <v>1</v>
      </c>
      <c r="G10" s="66">
        <v>2</v>
      </c>
      <c r="H10" s="44">
        <f>SUM(E10:G10)</f>
        <v>6</v>
      </c>
      <c r="I10" s="74">
        <v>1</v>
      </c>
      <c r="J10" s="75">
        <v>1</v>
      </c>
      <c r="K10" s="75">
        <v>1</v>
      </c>
      <c r="L10" s="75">
        <v>1</v>
      </c>
      <c r="M10" s="75">
        <v>1</v>
      </c>
      <c r="N10" s="75">
        <v>1</v>
      </c>
      <c r="O10" s="75">
        <v>1</v>
      </c>
      <c r="P10" s="75">
        <v>3</v>
      </c>
      <c r="Q10" s="44">
        <f>SUM(I10:P10)</f>
        <v>10</v>
      </c>
      <c r="R10" s="70">
        <v>2</v>
      </c>
      <c r="S10" s="65">
        <v>4</v>
      </c>
      <c r="T10" s="71">
        <v>4</v>
      </c>
      <c r="U10" s="44">
        <f>SUM(R10:T10)</f>
        <v>10</v>
      </c>
      <c r="V10" s="77">
        <v>0</v>
      </c>
      <c r="W10" s="44">
        <v>0</v>
      </c>
      <c r="X10" s="50">
        <f>H10+Q10+U10+W10</f>
        <v>26</v>
      </c>
      <c r="Y10" s="80">
        <v>1</v>
      </c>
      <c r="Z10" s="81">
        <v>1</v>
      </c>
      <c r="AA10" s="81">
        <v>1</v>
      </c>
      <c r="AB10" s="81">
        <v>1</v>
      </c>
      <c r="AC10" s="81">
        <v>0</v>
      </c>
      <c r="AD10" s="81">
        <v>1</v>
      </c>
      <c r="AE10" s="81">
        <v>1</v>
      </c>
      <c r="AF10" s="81">
        <v>1</v>
      </c>
      <c r="AG10" s="81">
        <v>1</v>
      </c>
      <c r="AH10" s="81">
        <v>1</v>
      </c>
      <c r="AI10" s="47">
        <f>SUM(Y10:AH10)</f>
        <v>9</v>
      </c>
      <c r="AJ10" s="86">
        <v>1</v>
      </c>
      <c r="AK10" s="87">
        <v>2</v>
      </c>
      <c r="AL10" s="88">
        <v>1</v>
      </c>
      <c r="AM10" s="89">
        <v>1</v>
      </c>
      <c r="AN10" s="89">
        <v>1</v>
      </c>
      <c r="AO10" s="89">
        <v>2</v>
      </c>
      <c r="AP10" s="89">
        <v>2</v>
      </c>
      <c r="AQ10" s="47">
        <f>SUM(AJ10:AP10)</f>
        <v>10</v>
      </c>
      <c r="AR10" s="92">
        <v>2</v>
      </c>
      <c r="AS10" s="81">
        <v>2</v>
      </c>
      <c r="AT10" s="81">
        <v>2</v>
      </c>
      <c r="AU10" s="81">
        <v>3</v>
      </c>
      <c r="AV10" s="93">
        <v>1</v>
      </c>
      <c r="AW10" s="47">
        <f>SUM(AR10:AV10)</f>
        <v>10</v>
      </c>
      <c r="AX10" s="96">
        <v>4</v>
      </c>
      <c r="AY10" s="97">
        <v>3</v>
      </c>
      <c r="AZ10" s="47">
        <f>SUM(AX10:AY10)</f>
        <v>7</v>
      </c>
      <c r="BA10" s="100">
        <v>2</v>
      </c>
      <c r="BB10" s="101">
        <v>2</v>
      </c>
      <c r="BC10" s="101">
        <v>2</v>
      </c>
      <c r="BD10" s="101">
        <v>2</v>
      </c>
      <c r="BE10" s="101">
        <v>2</v>
      </c>
      <c r="BF10" s="47">
        <f>SUM(BA10:BE10)</f>
        <v>10</v>
      </c>
      <c r="BG10" s="96">
        <v>3</v>
      </c>
      <c r="BH10" s="104">
        <v>3</v>
      </c>
      <c r="BI10" s="105">
        <v>1</v>
      </c>
      <c r="BJ10" s="105">
        <v>3</v>
      </c>
      <c r="BK10" s="47">
        <f>SUM(BG10:BJ10)</f>
        <v>10</v>
      </c>
      <c r="BL10" s="100">
        <v>5</v>
      </c>
      <c r="BM10" s="101">
        <v>5</v>
      </c>
      <c r="BN10" s="47">
        <f>SUM(BL10:BM10)</f>
        <v>10</v>
      </c>
      <c r="BO10" s="50">
        <f>AI10+AQ10+AW10+AZ10+BF10+BK10+BN10</f>
        <v>66</v>
      </c>
      <c r="BP10" s="109">
        <v>100</v>
      </c>
      <c r="BQ10" s="110">
        <v>100</v>
      </c>
      <c r="BR10" s="110">
        <v>100</v>
      </c>
      <c r="BS10" s="111">
        <v>100</v>
      </c>
      <c r="BT10" s="47">
        <f>IF((COUNTIF(BP10:BS10,"&gt;=50"))&gt;=2,100,0)</f>
        <v>100</v>
      </c>
      <c r="BU10" s="16">
        <f>IF((COUNTIF(BP10:BS10,"&gt;=50"))&gt;=2,10,0)</f>
        <v>10</v>
      </c>
      <c r="BV10" s="115">
        <v>100</v>
      </c>
      <c r="BW10" s="47">
        <f>IF(BV10&gt;=50,100,0)</f>
        <v>100</v>
      </c>
      <c r="BX10" s="16">
        <f>IF(BV10&gt;=50,10,0)</f>
        <v>10</v>
      </c>
      <c r="BY10" s="50">
        <f>SUM(BU10,BX10)</f>
        <v>20</v>
      </c>
      <c r="BZ10" s="119">
        <v>100</v>
      </c>
      <c r="CA10" s="120">
        <v>100</v>
      </c>
      <c r="CB10" s="120">
        <v>100</v>
      </c>
      <c r="CC10" s="120">
        <v>100</v>
      </c>
      <c r="CD10" s="120">
        <v>100</v>
      </c>
      <c r="CE10" s="120">
        <v>100</v>
      </c>
      <c r="CF10" s="120">
        <v>100</v>
      </c>
      <c r="CG10" s="120">
        <v>100</v>
      </c>
      <c r="CH10" s="120">
        <v>100</v>
      </c>
      <c r="CI10" s="120">
        <v>100</v>
      </c>
      <c r="CJ10" s="120">
        <v>100</v>
      </c>
      <c r="CK10" s="120">
        <v>100</v>
      </c>
      <c r="CL10" s="120">
        <v>100</v>
      </c>
      <c r="CM10" s="120">
        <v>100</v>
      </c>
      <c r="CN10" s="120">
        <v>100</v>
      </c>
      <c r="CO10" s="120">
        <v>100</v>
      </c>
      <c r="CP10" s="121">
        <v>100</v>
      </c>
      <c r="CQ10" s="47">
        <f>IF((COUNTIF(BZ10:CP10,"&gt;=50"))&gt;=6,100,0)</f>
        <v>100</v>
      </c>
      <c r="CR10" s="16">
        <f>IF((COUNTIF(BZ10:CP10,"&gt;=50"))&gt;=6,10,0)</f>
        <v>10</v>
      </c>
      <c r="CS10" s="58">
        <v>100</v>
      </c>
      <c r="CT10" s="57">
        <v>100</v>
      </c>
      <c r="CU10" s="47">
        <f>IF((COUNTIF(CS10:CT10,"&gt;=50"))&gt;=2,100,0)</f>
        <v>100</v>
      </c>
      <c r="CV10" s="16">
        <f>IF((COUNTIF(CS10:CT10,"&gt;=50"))&gt;=2,10,0)</f>
        <v>10</v>
      </c>
      <c r="CW10" s="124">
        <v>100</v>
      </c>
      <c r="CX10" s="47">
        <f>IF(CW10&gt;=50,100,0)</f>
        <v>100</v>
      </c>
      <c r="CY10" s="16">
        <f>IF(CW10&gt;=50,10,0)</f>
        <v>10</v>
      </c>
      <c r="CZ10" s="56">
        <f>SUM(CR10,CV10,CY10)</f>
        <v>30</v>
      </c>
      <c r="DA10" s="59">
        <f>SUM(X10,BO10,BY10,CZ10)</f>
        <v>142</v>
      </c>
    </row>
    <row r="11" spans="1:114" s="5" customFormat="1" ht="17.25" customHeight="1">
      <c r="A11" s="12"/>
      <c r="B11" s="13"/>
      <c r="C11" s="1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1"/>
      <c r="R11" s="11"/>
      <c r="S11" s="11"/>
      <c r="T11" s="11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/>
      <c r="AG11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/>
      <c r="CM11"/>
      <c r="CN11"/>
      <c r="CO11"/>
      <c r="CP11"/>
      <c r="CQ11"/>
      <c r="CR11"/>
      <c r="CS11"/>
      <c r="CT11" s="17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</row>
    <row r="12" spans="1:114" s="5" customFormat="1" ht="17.25" customHeight="1">
      <c r="A12" s="12"/>
      <c r="B12" s="13"/>
      <c r="C12" s="1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1"/>
      <c r="R12" s="11"/>
      <c r="S12" s="11"/>
      <c r="T12" s="11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/>
      <c r="AG12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/>
      <c r="CM12"/>
      <c r="CN12"/>
      <c r="CO12"/>
      <c r="CP12"/>
      <c r="CQ12"/>
      <c r="CR12"/>
      <c r="CS12"/>
      <c r="CT12" s="17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5" customFormat="1" ht="17.25" customHeight="1">
      <c r="A13" s="12"/>
      <c r="B13" s="13"/>
      <c r="C13" s="1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1"/>
      <c r="R13" s="11"/>
      <c r="S13" s="11"/>
      <c r="T13" s="11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/>
      <c r="AG13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/>
      <c r="CM13"/>
      <c r="CN13"/>
      <c r="CO13"/>
      <c r="CP13"/>
      <c r="CQ13"/>
      <c r="CR13"/>
      <c r="CS13"/>
      <c r="CT13" s="17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98" s="5" customFormat="1" ht="17.25" customHeight="1">
      <c r="A14" s="12"/>
      <c r="B14" s="13"/>
      <c r="C14" s="1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1"/>
      <c r="R14" s="11"/>
      <c r="S14" s="11"/>
      <c r="T14" s="11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/>
      <c r="AG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/>
      <c r="CM14"/>
      <c r="CN14"/>
      <c r="CO14"/>
      <c r="CP14"/>
      <c r="CQ14"/>
      <c r="CR14"/>
      <c r="CS14"/>
      <c r="CT14" s="17"/>
    </row>
    <row r="15" spans="1:98" s="5" customFormat="1" ht="17.25" customHeight="1">
      <c r="A15" s="12"/>
      <c r="B15" s="13"/>
      <c r="C15" s="1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1"/>
      <c r="R15" s="11"/>
      <c r="S15" s="11"/>
      <c r="T15" s="11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/>
      <c r="AG15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/>
      <c r="CM15"/>
      <c r="CN15"/>
      <c r="CO15"/>
      <c r="CP15"/>
      <c r="CQ15"/>
      <c r="CR15"/>
      <c r="CS15"/>
      <c r="CT15" s="17"/>
    </row>
    <row r="16" spans="1:114" s="5" customFormat="1" ht="17.25" customHeight="1">
      <c r="A16" s="12"/>
      <c r="B16" s="13"/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1"/>
      <c r="R16" s="11"/>
      <c r="S16" s="11"/>
      <c r="T16" s="11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/>
      <c r="AG16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/>
      <c r="CM16"/>
      <c r="CN16"/>
      <c r="CO16"/>
      <c r="CP16"/>
      <c r="CQ16"/>
      <c r="CR16"/>
      <c r="CS16"/>
      <c r="CT16" s="17"/>
      <c r="CU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5" customFormat="1" ht="17.25" customHeight="1">
      <c r="A17" s="12"/>
      <c r="B17" s="13"/>
      <c r="C17" s="1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1"/>
      <c r="R17" s="11"/>
      <c r="S17" s="11"/>
      <c r="T17" s="11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/>
      <c r="AG17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/>
      <c r="CM17"/>
      <c r="CN17"/>
      <c r="CO17"/>
      <c r="CP17"/>
      <c r="CQ17"/>
      <c r="CR17"/>
      <c r="CS17"/>
      <c r="CT17" s="17"/>
      <c r="CU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5" customFormat="1" ht="17.25" customHeight="1">
      <c r="A18" s="12"/>
      <c r="B18" s="13"/>
      <c r="C18" s="1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1"/>
      <c r="R18" s="11"/>
      <c r="S18" s="11"/>
      <c r="T18" s="11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/>
      <c r="AG18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/>
      <c r="CM18"/>
      <c r="CN18"/>
      <c r="CO18"/>
      <c r="CP18"/>
      <c r="CQ18"/>
      <c r="CR18"/>
      <c r="CS18"/>
      <c r="CT18" s="17"/>
      <c r="CU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5" customFormat="1" ht="17.25" customHeight="1">
      <c r="A19" s="12"/>
      <c r="B19" s="13"/>
      <c r="C19" s="1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1"/>
      <c r="R19" s="11"/>
      <c r="S19" s="11"/>
      <c r="T19" s="11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/>
      <c r="AG19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/>
      <c r="CM19"/>
      <c r="CN19"/>
      <c r="CO19"/>
      <c r="CP19"/>
      <c r="CQ19"/>
      <c r="CR19"/>
      <c r="CS19"/>
      <c r="CT19" s="17"/>
      <c r="CU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5" customFormat="1" ht="17.25" customHeight="1">
      <c r="A20" s="12"/>
      <c r="B20" s="13"/>
      <c r="C20" s="1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1"/>
      <c r="R20" s="11"/>
      <c r="S20" s="11"/>
      <c r="T20" s="11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/>
      <c r="AG20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/>
      <c r="CM20"/>
      <c r="CN20"/>
      <c r="CO20"/>
      <c r="CP20"/>
      <c r="CQ20"/>
      <c r="CR20"/>
      <c r="CS20"/>
      <c r="CT20" s="17"/>
      <c r="CU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5" customFormat="1" ht="17.25" customHeight="1">
      <c r="A21" s="12"/>
      <c r="B21" s="13"/>
      <c r="C21" s="1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1"/>
      <c r="R21" s="11"/>
      <c r="S21" s="11"/>
      <c r="T21" s="11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/>
      <c r="AG21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/>
      <c r="CM21"/>
      <c r="CN21"/>
      <c r="CO21"/>
      <c r="CP21"/>
      <c r="CQ21"/>
      <c r="CR21"/>
      <c r="CS21"/>
      <c r="CT21" s="17"/>
      <c r="CU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5" customFormat="1" ht="17.25" customHeight="1">
      <c r="A22" s="12"/>
      <c r="B22" s="13"/>
      <c r="C22" s="1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1"/>
      <c r="R22" s="11"/>
      <c r="S22" s="11"/>
      <c r="T22" s="11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/>
      <c r="AG22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/>
      <c r="CM22"/>
      <c r="CN22"/>
      <c r="CO22"/>
      <c r="CP22"/>
      <c r="CQ22"/>
      <c r="CR22"/>
      <c r="CS22"/>
      <c r="CT22" s="17"/>
      <c r="CU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5" customFormat="1" ht="17.25" customHeight="1">
      <c r="A23" s="12"/>
      <c r="B23" s="13"/>
      <c r="C23" s="1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1"/>
      <c r="R23" s="11"/>
      <c r="S23" s="11"/>
      <c r="T23" s="11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/>
      <c r="AG23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/>
      <c r="CM23"/>
      <c r="CN23"/>
      <c r="CO23"/>
      <c r="CP23"/>
      <c r="CQ23"/>
      <c r="CR23"/>
      <c r="CS23"/>
      <c r="CT23" s="17"/>
      <c r="CU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s="5" customFormat="1" ht="17.25" customHeight="1">
      <c r="A24" s="12"/>
      <c r="B24" s="13"/>
      <c r="C24" s="1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1"/>
      <c r="R24" s="11"/>
      <c r="S24" s="11"/>
      <c r="T24" s="11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/>
      <c r="AG2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/>
      <c r="CM24"/>
      <c r="CN24"/>
      <c r="CO24"/>
      <c r="CP24"/>
      <c r="CQ24"/>
      <c r="CR24"/>
      <c r="CS24"/>
      <c r="CT24" s="17"/>
      <c r="CU24"/>
      <c r="CX24"/>
      <c r="CY24"/>
      <c r="CZ24"/>
      <c r="DA24"/>
      <c r="DB24"/>
      <c r="DC24"/>
      <c r="DD24"/>
      <c r="DE24"/>
      <c r="DF24"/>
      <c r="DG24"/>
      <c r="DH24"/>
      <c r="DI24"/>
      <c r="DJ24"/>
    </row>
    <row r="25" spans="1:114" s="5" customFormat="1" ht="17.25" customHeight="1">
      <c r="A25" s="12"/>
      <c r="B25" s="13"/>
      <c r="C25" s="1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1"/>
      <c r="R25" s="11"/>
      <c r="S25" s="11"/>
      <c r="T25" s="11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/>
      <c r="AG25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/>
      <c r="CM25"/>
      <c r="CN25"/>
      <c r="CO25"/>
      <c r="CP25"/>
      <c r="CQ25"/>
      <c r="CR25"/>
      <c r="CS25"/>
      <c r="CT25" s="17"/>
      <c r="CU25"/>
      <c r="CX25"/>
      <c r="CY25"/>
      <c r="CZ25"/>
      <c r="DA25"/>
      <c r="DB25"/>
      <c r="DC25"/>
      <c r="DD25"/>
      <c r="DE25"/>
      <c r="DF25"/>
      <c r="DG25"/>
      <c r="DH25"/>
      <c r="DI25"/>
      <c r="DJ25"/>
    </row>
    <row r="26" spans="1:114" s="5" customFormat="1" ht="17.25" customHeight="1">
      <c r="A26" s="12"/>
      <c r="B26" s="13"/>
      <c r="C26" s="1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1"/>
      <c r="R26" s="11"/>
      <c r="S26" s="11"/>
      <c r="T26" s="11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/>
      <c r="AG26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/>
      <c r="CM26"/>
      <c r="CN26"/>
      <c r="CO26"/>
      <c r="CP26"/>
      <c r="CQ26"/>
      <c r="CR26"/>
      <c r="CS26"/>
      <c r="CT26" s="17"/>
      <c r="CU26"/>
      <c r="CX26"/>
      <c r="CY26"/>
      <c r="CZ26"/>
      <c r="DA26"/>
      <c r="DB26"/>
      <c r="DC26"/>
      <c r="DD26"/>
      <c r="DE26"/>
      <c r="DF26"/>
      <c r="DG26"/>
      <c r="DH26"/>
      <c r="DI26"/>
      <c r="DJ26"/>
    </row>
    <row r="27" spans="1:114" s="5" customFormat="1" ht="17.25" customHeight="1">
      <c r="A27" s="12"/>
      <c r="B27" s="13"/>
      <c r="C27" s="1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1"/>
      <c r="R27" s="11"/>
      <c r="S27" s="11"/>
      <c r="T27" s="11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/>
      <c r="AG27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/>
      <c r="CM27"/>
      <c r="CN27"/>
      <c r="CO27"/>
      <c r="CP27"/>
      <c r="CQ27"/>
      <c r="CR27"/>
      <c r="CS27"/>
      <c r="CT27" s="17"/>
      <c r="CU27"/>
      <c r="CX27"/>
      <c r="CY27"/>
      <c r="CZ27"/>
      <c r="DA27"/>
      <c r="DB27"/>
      <c r="DC27"/>
      <c r="DD27"/>
      <c r="DE27"/>
      <c r="DF27"/>
      <c r="DG27"/>
      <c r="DH27"/>
      <c r="DI27"/>
      <c r="DJ27"/>
    </row>
    <row r="28" spans="1:114" s="5" customFormat="1" ht="17.25" customHeight="1">
      <c r="A28" s="12"/>
      <c r="B28" s="13"/>
      <c r="C28" s="1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1"/>
      <c r="R28" s="11"/>
      <c r="S28" s="11"/>
      <c r="T28" s="11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/>
      <c r="AG28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/>
      <c r="CM28"/>
      <c r="CN28"/>
      <c r="CO28"/>
      <c r="CP28"/>
      <c r="CQ28"/>
      <c r="CR28"/>
      <c r="CS28"/>
      <c r="CT28" s="17"/>
      <c r="CU28"/>
      <c r="CX28"/>
      <c r="CY28"/>
      <c r="CZ28"/>
      <c r="DA28"/>
      <c r="DB28"/>
      <c r="DC28"/>
      <c r="DD28"/>
      <c r="DE28"/>
      <c r="DF28"/>
      <c r="DG28"/>
      <c r="DH28"/>
      <c r="DI28"/>
      <c r="DJ28"/>
    </row>
    <row r="29" spans="1:114" s="5" customFormat="1" ht="17.25" customHeight="1">
      <c r="A29" s="12"/>
      <c r="B29" s="13"/>
      <c r="C29" s="1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1"/>
      <c r="R29" s="11"/>
      <c r="S29" s="11"/>
      <c r="T29" s="11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/>
      <c r="AG29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/>
      <c r="CM29"/>
      <c r="CN29"/>
      <c r="CO29"/>
      <c r="CP29"/>
      <c r="CQ29"/>
      <c r="CR29"/>
      <c r="CS29"/>
      <c r="CT29" s="17"/>
      <c r="CU29"/>
      <c r="CX29"/>
      <c r="CY29"/>
      <c r="CZ29"/>
      <c r="DA29"/>
      <c r="DB29"/>
      <c r="DC29"/>
      <c r="DD29"/>
      <c r="DE29"/>
      <c r="DF29"/>
      <c r="DG29"/>
      <c r="DH29"/>
      <c r="DI29"/>
      <c r="DJ29"/>
    </row>
    <row r="30" spans="1:114" s="5" customFormat="1" ht="17.25" customHeight="1">
      <c r="A30" s="12"/>
      <c r="B30" s="13"/>
      <c r="C30" s="1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1"/>
      <c r="R30" s="11"/>
      <c r="S30" s="11"/>
      <c r="T30" s="11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/>
      <c r="AG30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/>
      <c r="CM30"/>
      <c r="CN30"/>
      <c r="CO30"/>
      <c r="CP30"/>
      <c r="CQ30"/>
      <c r="CR30"/>
      <c r="CS30"/>
      <c r="CT30" s="17"/>
      <c r="CU30"/>
      <c r="CX30"/>
      <c r="CY30"/>
      <c r="CZ30"/>
      <c r="DA30"/>
      <c r="DB30"/>
      <c r="DC30"/>
      <c r="DD30"/>
      <c r="DE30"/>
      <c r="DF30"/>
      <c r="DG30"/>
      <c r="DH30"/>
      <c r="DI30"/>
      <c r="DJ30"/>
    </row>
    <row r="31" spans="1:114" s="5" customFormat="1" ht="17.25" customHeight="1">
      <c r="A31" s="12"/>
      <c r="B31" s="13"/>
      <c r="C31" s="1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1"/>
      <c r="R31" s="11"/>
      <c r="S31" s="11"/>
      <c r="T31" s="11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/>
      <c r="AG31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/>
      <c r="CM31"/>
      <c r="CN31"/>
      <c r="CO31"/>
      <c r="CP31"/>
      <c r="CQ31"/>
      <c r="CR31"/>
      <c r="CS31"/>
      <c r="CT31" s="17"/>
      <c r="CU31"/>
      <c r="CX31"/>
      <c r="CY31"/>
      <c r="CZ31"/>
      <c r="DA31"/>
      <c r="DB31"/>
      <c r="DC31"/>
      <c r="DD31"/>
      <c r="DE31"/>
      <c r="DF31"/>
      <c r="DG31"/>
      <c r="DH31"/>
      <c r="DI31"/>
      <c r="DJ31"/>
    </row>
    <row r="32" spans="1:114" s="5" customFormat="1" ht="17.25" customHeight="1">
      <c r="A32" s="12"/>
      <c r="B32" s="13"/>
      <c r="C32" s="1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1"/>
      <c r="R32" s="11"/>
      <c r="S32" s="11"/>
      <c r="T32" s="11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/>
      <c r="AG32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/>
      <c r="CM32"/>
      <c r="CN32"/>
      <c r="CO32"/>
      <c r="CP32"/>
      <c r="CQ32"/>
      <c r="CR32"/>
      <c r="CS32"/>
      <c r="CT32" s="17"/>
      <c r="CU32"/>
      <c r="CX32"/>
      <c r="CY32"/>
      <c r="CZ32"/>
      <c r="DA32"/>
      <c r="DB32"/>
      <c r="DC32"/>
      <c r="DD32"/>
      <c r="DE32"/>
      <c r="DF32"/>
      <c r="DG32"/>
      <c r="DH32"/>
      <c r="DI32"/>
      <c r="DJ32"/>
    </row>
    <row r="33" spans="1:114" s="5" customFormat="1" ht="17.25" customHeight="1">
      <c r="A33" s="12"/>
      <c r="B33" s="13"/>
      <c r="C33" s="1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1"/>
      <c r="R33" s="11"/>
      <c r="S33" s="11"/>
      <c r="T33" s="11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/>
      <c r="AG33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/>
      <c r="CM33"/>
      <c r="CN33"/>
      <c r="CO33"/>
      <c r="CP33"/>
      <c r="CQ33"/>
      <c r="CR33"/>
      <c r="CS33"/>
      <c r="CT33" s="17"/>
      <c r="CU33"/>
      <c r="CX33"/>
      <c r="CY33"/>
      <c r="CZ33"/>
      <c r="DA33"/>
      <c r="DB33"/>
      <c r="DC33"/>
      <c r="DD33"/>
      <c r="DE33"/>
      <c r="DF33"/>
      <c r="DG33"/>
      <c r="DH33"/>
      <c r="DI33"/>
      <c r="DJ33"/>
    </row>
    <row r="34" spans="1:114" s="5" customFormat="1" ht="17.25" customHeight="1">
      <c r="A34" s="12"/>
      <c r="B34" s="13"/>
      <c r="C34" s="1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1"/>
      <c r="R34" s="11"/>
      <c r="S34" s="11"/>
      <c r="T34" s="11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/>
      <c r="AG3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/>
      <c r="CM34"/>
      <c r="CN34"/>
      <c r="CO34"/>
      <c r="CP34"/>
      <c r="CQ34"/>
      <c r="CR34"/>
      <c r="CS34"/>
      <c r="CT34" s="17"/>
      <c r="CU34"/>
      <c r="CX34"/>
      <c r="CY34"/>
      <c r="CZ34"/>
      <c r="DA34"/>
      <c r="DB34"/>
      <c r="DC34"/>
      <c r="DD34"/>
      <c r="DE34"/>
      <c r="DF34"/>
      <c r="DG34"/>
      <c r="DH34"/>
      <c r="DI34"/>
      <c r="DJ34"/>
    </row>
    <row r="35" spans="1:114" s="5" customFormat="1" ht="17.25" customHeight="1">
      <c r="A35" s="12"/>
      <c r="B35" s="13"/>
      <c r="C35" s="1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1"/>
      <c r="R35" s="11"/>
      <c r="S35" s="11"/>
      <c r="T35" s="11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/>
      <c r="AG35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/>
      <c r="CM35"/>
      <c r="CN35"/>
      <c r="CO35"/>
      <c r="CP35"/>
      <c r="CQ35"/>
      <c r="CR35"/>
      <c r="CS35"/>
      <c r="CT35" s="17"/>
      <c r="CU35"/>
      <c r="CX35"/>
      <c r="CY35"/>
      <c r="CZ35"/>
      <c r="DA35"/>
      <c r="DB35"/>
      <c r="DC35"/>
      <c r="DD35"/>
      <c r="DE35"/>
      <c r="DF35"/>
      <c r="DG35"/>
      <c r="DH35"/>
      <c r="DI35"/>
      <c r="DJ35"/>
    </row>
    <row r="36" spans="1:114" s="5" customFormat="1" ht="17.25" customHeight="1">
      <c r="A36" s="12"/>
      <c r="B36" s="13"/>
      <c r="C36" s="1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1"/>
      <c r="R36" s="11"/>
      <c r="S36" s="11"/>
      <c r="T36" s="11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/>
      <c r="AG36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/>
      <c r="CM36"/>
      <c r="CN36"/>
      <c r="CO36"/>
      <c r="CP36"/>
      <c r="CQ36"/>
      <c r="CR36"/>
      <c r="CS36"/>
      <c r="CT36" s="17"/>
      <c r="CU36"/>
      <c r="CX36"/>
      <c r="CY36"/>
      <c r="CZ36"/>
      <c r="DA36"/>
      <c r="DB36"/>
      <c r="DC36"/>
      <c r="DD36"/>
      <c r="DE36"/>
      <c r="DF36"/>
      <c r="DG36"/>
      <c r="DH36"/>
      <c r="DI36"/>
      <c r="DJ36"/>
    </row>
    <row r="37" spans="1:114" s="5" customFormat="1" ht="17.25" customHeight="1">
      <c r="A37" s="12"/>
      <c r="B37" s="13"/>
      <c r="C37" s="1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1"/>
      <c r="R37" s="11"/>
      <c r="S37" s="11"/>
      <c r="T37" s="11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/>
      <c r="AG37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/>
      <c r="CM37"/>
      <c r="CN37"/>
      <c r="CO37"/>
      <c r="CP37"/>
      <c r="CQ37"/>
      <c r="CR37"/>
      <c r="CS37"/>
      <c r="CT37" s="17"/>
      <c r="CU37"/>
      <c r="CX37"/>
      <c r="CY37"/>
      <c r="CZ37"/>
      <c r="DA37"/>
      <c r="DB37"/>
      <c r="DC37"/>
      <c r="DD37"/>
      <c r="DE37"/>
      <c r="DF37"/>
      <c r="DG37"/>
      <c r="DH37"/>
      <c r="DI37"/>
      <c r="DJ37"/>
    </row>
    <row r="38" spans="1:114" s="5" customFormat="1" ht="17.25" customHeight="1">
      <c r="A38" s="12"/>
      <c r="B38" s="13"/>
      <c r="C38" s="1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1"/>
      <c r="R38" s="11"/>
      <c r="S38" s="11"/>
      <c r="T38" s="11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/>
      <c r="AG38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/>
      <c r="CM38"/>
      <c r="CN38"/>
      <c r="CO38"/>
      <c r="CP38"/>
      <c r="CQ38"/>
      <c r="CR38"/>
      <c r="CS38"/>
      <c r="CT38" s="17"/>
      <c r="CU38"/>
      <c r="CX38"/>
      <c r="CY38"/>
      <c r="CZ38"/>
      <c r="DA38"/>
      <c r="DB38"/>
      <c r="DC38"/>
      <c r="DD38"/>
      <c r="DE38"/>
      <c r="DF38"/>
      <c r="DG38"/>
      <c r="DH38"/>
      <c r="DI38"/>
      <c r="DJ38"/>
    </row>
    <row r="39" spans="1:114" s="5" customFormat="1" ht="17.25" customHeight="1">
      <c r="A39" s="12"/>
      <c r="B39" s="13"/>
      <c r="C39" s="1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1"/>
      <c r="R39" s="11"/>
      <c r="S39" s="11"/>
      <c r="T39" s="11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/>
      <c r="AG39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/>
      <c r="CM39"/>
      <c r="CN39"/>
      <c r="CO39"/>
      <c r="CP39"/>
      <c r="CQ39"/>
      <c r="CR39"/>
      <c r="CS39"/>
      <c r="CT39" s="17"/>
      <c r="CU39"/>
      <c r="CX39"/>
      <c r="CY39"/>
      <c r="CZ39"/>
      <c r="DA39"/>
      <c r="DB39"/>
      <c r="DC39"/>
      <c r="DD39"/>
      <c r="DE39"/>
      <c r="DF39"/>
      <c r="DG39"/>
      <c r="DH39"/>
      <c r="DI39"/>
      <c r="DJ39"/>
    </row>
    <row r="40" spans="1:114" s="5" customFormat="1" ht="17.25" customHeight="1">
      <c r="A40" s="12"/>
      <c r="B40" s="13"/>
      <c r="C40" s="1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1"/>
      <c r="R40" s="11"/>
      <c r="S40" s="11"/>
      <c r="T40" s="11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/>
      <c r="AG40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/>
      <c r="CM40"/>
      <c r="CN40"/>
      <c r="CO40"/>
      <c r="CP40"/>
      <c r="CQ40"/>
      <c r="CR40"/>
      <c r="CS40"/>
      <c r="CT40" s="17"/>
      <c r="CU40"/>
      <c r="CX40"/>
      <c r="CY40"/>
      <c r="CZ40"/>
      <c r="DA40"/>
      <c r="DB40"/>
      <c r="DC40"/>
      <c r="DD40"/>
      <c r="DE40"/>
      <c r="DF40"/>
      <c r="DG40"/>
      <c r="DH40"/>
      <c r="DI40"/>
      <c r="DJ40"/>
    </row>
    <row r="41" spans="1:114" s="5" customFormat="1" ht="17.25" customHeight="1">
      <c r="A41" s="12"/>
      <c r="B41" s="13"/>
      <c r="C41" s="1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1"/>
      <c r="R41" s="11"/>
      <c r="S41" s="11"/>
      <c r="T41" s="11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/>
      <c r="AG41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/>
      <c r="CM41"/>
      <c r="CN41"/>
      <c r="CO41"/>
      <c r="CP41"/>
      <c r="CQ41"/>
      <c r="CR41"/>
      <c r="CS41"/>
      <c r="CT41" s="17"/>
      <c r="CU41"/>
      <c r="CX41"/>
      <c r="CY41"/>
      <c r="CZ41"/>
      <c r="DA41"/>
      <c r="DB41"/>
      <c r="DC41"/>
      <c r="DD41"/>
      <c r="DE41"/>
      <c r="DF41"/>
      <c r="DG41"/>
      <c r="DH41"/>
      <c r="DI41"/>
      <c r="DJ41"/>
    </row>
    <row r="42" spans="1:114" s="5" customFormat="1" ht="17.25" customHeight="1">
      <c r="A42" s="12"/>
      <c r="B42" s="13"/>
      <c r="C42" s="1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1"/>
      <c r="R42" s="11"/>
      <c r="S42" s="11"/>
      <c r="T42" s="11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/>
      <c r="AG42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/>
      <c r="CM42"/>
      <c r="CN42"/>
      <c r="CO42"/>
      <c r="CP42"/>
      <c r="CQ42"/>
      <c r="CR42"/>
      <c r="CS42"/>
      <c r="CT42" s="17"/>
      <c r="CU42"/>
      <c r="CX42"/>
      <c r="CY42"/>
      <c r="CZ42"/>
      <c r="DA42"/>
      <c r="DB42"/>
      <c r="DC42"/>
      <c r="DD42"/>
      <c r="DE42"/>
      <c r="DF42"/>
      <c r="DG42"/>
      <c r="DH42"/>
      <c r="DI42"/>
      <c r="DJ42"/>
    </row>
    <row r="43" spans="1:114" s="5" customFormat="1" ht="17.25" customHeight="1">
      <c r="A43" s="12"/>
      <c r="B43" s="13"/>
      <c r="C43" s="1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1"/>
      <c r="R43" s="11"/>
      <c r="S43" s="11"/>
      <c r="T43" s="11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/>
      <c r="AG43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/>
      <c r="CM43"/>
      <c r="CN43"/>
      <c r="CO43"/>
      <c r="CP43"/>
      <c r="CQ43"/>
      <c r="CR43"/>
      <c r="CS43"/>
      <c r="CT43" s="17"/>
      <c r="CU43"/>
      <c r="CX43"/>
      <c r="CY43"/>
      <c r="CZ43"/>
      <c r="DA43"/>
      <c r="DB43"/>
      <c r="DC43"/>
      <c r="DD43"/>
      <c r="DE43"/>
      <c r="DF43"/>
      <c r="DG43"/>
      <c r="DH43"/>
      <c r="DI43"/>
      <c r="DJ43"/>
    </row>
    <row r="44" spans="1:114" s="5" customFormat="1" ht="17.25" customHeight="1">
      <c r="A44" s="12"/>
      <c r="B44" s="13"/>
      <c r="C44" s="1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1"/>
      <c r="R44" s="11"/>
      <c r="S44" s="11"/>
      <c r="T44" s="11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/>
      <c r="AG4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/>
      <c r="CM44"/>
      <c r="CN44"/>
      <c r="CO44"/>
      <c r="CP44"/>
      <c r="CQ44"/>
      <c r="CR44"/>
      <c r="CS44"/>
      <c r="CT44" s="17"/>
      <c r="CU44"/>
      <c r="CX44"/>
      <c r="CY44"/>
      <c r="CZ44"/>
      <c r="DA44"/>
      <c r="DB44"/>
      <c r="DC44"/>
      <c r="DD44"/>
      <c r="DE44"/>
      <c r="DF44"/>
      <c r="DG44"/>
      <c r="DH44"/>
      <c r="DI44"/>
      <c r="DJ44"/>
    </row>
    <row r="45" spans="1:114" s="5" customFormat="1" ht="17.25" customHeight="1">
      <c r="A45" s="12"/>
      <c r="B45" s="13"/>
      <c r="C45" s="1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1"/>
      <c r="R45" s="11"/>
      <c r="S45" s="11"/>
      <c r="T45" s="11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/>
      <c r="AG45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/>
      <c r="CM45"/>
      <c r="CN45"/>
      <c r="CO45"/>
      <c r="CP45"/>
      <c r="CQ45"/>
      <c r="CR45"/>
      <c r="CS45"/>
      <c r="CT45" s="17"/>
      <c r="CU45"/>
      <c r="CX45"/>
      <c r="CY45"/>
      <c r="CZ45"/>
      <c r="DA45"/>
      <c r="DB45"/>
      <c r="DC45"/>
      <c r="DD45"/>
      <c r="DE45"/>
      <c r="DF45"/>
      <c r="DG45"/>
      <c r="DH45"/>
      <c r="DI45"/>
      <c r="DJ45"/>
    </row>
    <row r="46" spans="1:114" s="5" customFormat="1" ht="17.25" customHeight="1">
      <c r="A46" s="12"/>
      <c r="B46" s="13"/>
      <c r="C46" s="1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1"/>
      <c r="R46" s="11"/>
      <c r="S46" s="11"/>
      <c r="T46" s="11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/>
      <c r="AG46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/>
      <c r="CM46"/>
      <c r="CN46"/>
      <c r="CO46"/>
      <c r="CP46"/>
      <c r="CQ46"/>
      <c r="CR46"/>
      <c r="CS46"/>
      <c r="CT46" s="17"/>
      <c r="CU46"/>
      <c r="CX46"/>
      <c r="CY46"/>
      <c r="CZ46"/>
      <c r="DA46"/>
      <c r="DB46"/>
      <c r="DC46"/>
      <c r="DD46"/>
      <c r="DE46"/>
      <c r="DF46"/>
      <c r="DG46"/>
      <c r="DH46"/>
      <c r="DI46"/>
      <c r="DJ46"/>
    </row>
    <row r="47" spans="1:114" s="5" customFormat="1" ht="17.25" customHeight="1">
      <c r="A47" s="12"/>
      <c r="B47" s="13"/>
      <c r="C47" s="1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1"/>
      <c r="R47" s="11"/>
      <c r="S47" s="11"/>
      <c r="T47" s="11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/>
      <c r="AG47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/>
      <c r="CM47"/>
      <c r="CN47"/>
      <c r="CO47"/>
      <c r="CP47"/>
      <c r="CQ47"/>
      <c r="CR47"/>
      <c r="CS47"/>
      <c r="CT47" s="17"/>
      <c r="CU47"/>
      <c r="CX47"/>
      <c r="CY47"/>
      <c r="CZ47"/>
      <c r="DA47"/>
      <c r="DB47"/>
      <c r="DC47"/>
      <c r="DD47"/>
      <c r="DE47"/>
      <c r="DF47"/>
      <c r="DG47"/>
      <c r="DH47"/>
      <c r="DI47"/>
      <c r="DJ47"/>
    </row>
    <row r="48" spans="1:114" s="5" customFormat="1" ht="17.25" customHeight="1">
      <c r="A48" s="12"/>
      <c r="B48" s="13"/>
      <c r="C48" s="1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1"/>
      <c r="R48" s="11"/>
      <c r="S48" s="11"/>
      <c r="T48" s="11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/>
      <c r="AG48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/>
      <c r="CM48"/>
      <c r="CN48"/>
      <c r="CO48"/>
      <c r="CP48"/>
      <c r="CQ48"/>
      <c r="CR48"/>
      <c r="CS48"/>
      <c r="CT48" s="17"/>
      <c r="CU48"/>
      <c r="CX48"/>
      <c r="CY48"/>
      <c r="CZ48"/>
      <c r="DA48"/>
      <c r="DB48"/>
      <c r="DC48"/>
      <c r="DD48"/>
      <c r="DE48"/>
      <c r="DF48"/>
      <c r="DG48"/>
      <c r="DH48"/>
      <c r="DI48"/>
      <c r="DJ48"/>
    </row>
    <row r="49" spans="1:114" s="5" customFormat="1" ht="17.25" customHeight="1">
      <c r="A49" s="12"/>
      <c r="B49" s="13"/>
      <c r="C49" s="1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1"/>
      <c r="R49" s="11"/>
      <c r="S49" s="11"/>
      <c r="T49" s="11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/>
      <c r="AG49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/>
      <c r="CM49"/>
      <c r="CN49"/>
      <c r="CO49"/>
      <c r="CP49"/>
      <c r="CQ49"/>
      <c r="CR49"/>
      <c r="CS49"/>
      <c r="CT49" s="17"/>
      <c r="CU49"/>
      <c r="CX49"/>
      <c r="CY49"/>
      <c r="CZ49"/>
      <c r="DA49"/>
      <c r="DB49"/>
      <c r="DC49"/>
      <c r="DD49"/>
      <c r="DE49"/>
      <c r="DF49"/>
      <c r="DG49"/>
      <c r="DH49"/>
      <c r="DI49"/>
      <c r="DJ49"/>
    </row>
    <row r="50" spans="1:114" s="5" customFormat="1" ht="17.25" customHeight="1">
      <c r="A50" s="12"/>
      <c r="B50" s="13"/>
      <c r="C50" s="1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1"/>
      <c r="R50" s="11"/>
      <c r="S50" s="11"/>
      <c r="T50" s="11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/>
      <c r="AG50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/>
      <c r="CM50"/>
      <c r="CN50"/>
      <c r="CO50"/>
      <c r="CP50"/>
      <c r="CQ50"/>
      <c r="CR50"/>
      <c r="CS50"/>
      <c r="CT50" s="17"/>
      <c r="CU50"/>
      <c r="CX50"/>
      <c r="CY50"/>
      <c r="CZ50"/>
      <c r="DA50"/>
      <c r="DB50"/>
      <c r="DC50"/>
      <c r="DD50"/>
      <c r="DE50"/>
      <c r="DF50"/>
      <c r="DG50"/>
      <c r="DH50"/>
      <c r="DI50"/>
      <c r="DJ50"/>
    </row>
    <row r="51" spans="1:114" s="5" customFormat="1" ht="17.25" customHeight="1">
      <c r="A51" s="12"/>
      <c r="B51" s="13"/>
      <c r="C51" s="1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1"/>
      <c r="R51" s="11"/>
      <c r="S51" s="11"/>
      <c r="T51" s="11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/>
      <c r="AG51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/>
      <c r="CM51"/>
      <c r="CN51"/>
      <c r="CO51"/>
      <c r="CP51"/>
      <c r="CQ51"/>
      <c r="CR51"/>
      <c r="CS51"/>
      <c r="CT51" s="17"/>
      <c r="CU51"/>
      <c r="CX51"/>
      <c r="CY51"/>
      <c r="CZ51"/>
      <c r="DA51"/>
      <c r="DB51"/>
      <c r="DC51"/>
      <c r="DD51"/>
      <c r="DE51"/>
      <c r="DF51"/>
      <c r="DG51"/>
      <c r="DH51"/>
      <c r="DI51"/>
      <c r="DJ51"/>
    </row>
    <row r="52" spans="1:114" s="5" customFormat="1" ht="17.25" customHeight="1">
      <c r="A52" s="12"/>
      <c r="B52" s="13"/>
      <c r="C52" s="1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1"/>
      <c r="R52" s="11"/>
      <c r="S52" s="11"/>
      <c r="T52" s="11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/>
      <c r="AG52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/>
      <c r="CM52"/>
      <c r="CN52"/>
      <c r="CO52"/>
      <c r="CP52"/>
      <c r="CQ52"/>
      <c r="CR52"/>
      <c r="CS52"/>
      <c r="CT52" s="17"/>
      <c r="CU52"/>
      <c r="CX52"/>
      <c r="CY52"/>
      <c r="CZ52"/>
      <c r="DA52"/>
      <c r="DB52"/>
      <c r="DC52"/>
      <c r="DD52"/>
      <c r="DE52"/>
      <c r="DF52"/>
      <c r="DG52"/>
      <c r="DH52"/>
      <c r="DI52"/>
      <c r="DJ52"/>
    </row>
    <row r="53" spans="1:114" s="5" customFormat="1" ht="17.25" customHeight="1">
      <c r="A53" s="12"/>
      <c r="B53" s="13"/>
      <c r="C53" s="1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1"/>
      <c r="R53" s="11"/>
      <c r="S53" s="11"/>
      <c r="T53" s="11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/>
      <c r="AG53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/>
      <c r="CM53"/>
      <c r="CN53"/>
      <c r="CO53"/>
      <c r="CP53"/>
      <c r="CQ53"/>
      <c r="CR53"/>
      <c r="CS53"/>
      <c r="CT53" s="17"/>
      <c r="CU53"/>
      <c r="CX53"/>
      <c r="CY53"/>
      <c r="CZ53"/>
      <c r="DA53"/>
      <c r="DB53"/>
      <c r="DC53"/>
      <c r="DD53"/>
      <c r="DE53"/>
      <c r="DF53"/>
      <c r="DG53"/>
      <c r="DH53"/>
      <c r="DI53"/>
      <c r="DJ53"/>
    </row>
    <row r="54" spans="1:114" s="5" customFormat="1" ht="17.25" customHeight="1">
      <c r="A54" s="12"/>
      <c r="B54" s="13"/>
      <c r="C54" s="1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1"/>
      <c r="R54" s="11"/>
      <c r="S54" s="11"/>
      <c r="T54" s="11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/>
      <c r="AG5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/>
      <c r="CM54"/>
      <c r="CN54"/>
      <c r="CO54"/>
      <c r="CP54"/>
      <c r="CQ54"/>
      <c r="CR54"/>
      <c r="CS54"/>
      <c r="CT54" s="17"/>
      <c r="CU54"/>
      <c r="CX54"/>
      <c r="CY54"/>
      <c r="CZ54"/>
      <c r="DA54"/>
      <c r="DB54"/>
      <c r="DC54"/>
      <c r="DD54"/>
      <c r="DE54"/>
      <c r="DF54"/>
      <c r="DG54"/>
      <c r="DH54"/>
      <c r="DI54"/>
      <c r="DJ54"/>
    </row>
    <row r="55" spans="1:114" s="5" customFormat="1" ht="17.25" customHeight="1">
      <c r="A55" s="12"/>
      <c r="B55" s="13"/>
      <c r="C55" s="1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1"/>
      <c r="R55" s="11"/>
      <c r="S55" s="11"/>
      <c r="T55" s="11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/>
      <c r="AG55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/>
      <c r="CM55"/>
      <c r="CN55"/>
      <c r="CO55"/>
      <c r="CP55"/>
      <c r="CQ55"/>
      <c r="CR55"/>
      <c r="CS55"/>
      <c r="CT55" s="17"/>
      <c r="CU55"/>
      <c r="CX55"/>
      <c r="CY55"/>
      <c r="CZ55"/>
      <c r="DA55"/>
      <c r="DB55"/>
      <c r="DC55"/>
      <c r="DD55"/>
      <c r="DE55"/>
      <c r="DF55"/>
      <c r="DG55"/>
      <c r="DH55"/>
      <c r="DI55"/>
      <c r="DJ55"/>
    </row>
    <row r="56" spans="1:114" s="5" customFormat="1" ht="17.25" customHeight="1">
      <c r="A56" s="12"/>
      <c r="B56" s="13"/>
      <c r="C56" s="1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1"/>
      <c r="R56" s="11"/>
      <c r="S56" s="11"/>
      <c r="T56" s="11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/>
      <c r="AG56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/>
      <c r="CM56"/>
      <c r="CN56"/>
      <c r="CO56"/>
      <c r="CP56"/>
      <c r="CQ56"/>
      <c r="CR56"/>
      <c r="CS56"/>
      <c r="CT56" s="17"/>
      <c r="CU56"/>
      <c r="CX56"/>
      <c r="CY56"/>
      <c r="CZ56"/>
      <c r="DA56"/>
      <c r="DB56"/>
      <c r="DC56"/>
      <c r="DD56"/>
      <c r="DE56"/>
      <c r="DF56"/>
      <c r="DG56"/>
      <c r="DH56"/>
      <c r="DI56"/>
      <c r="DJ56"/>
    </row>
    <row r="57" spans="1:114" s="5" customFormat="1" ht="17.25" customHeight="1">
      <c r="A57" s="12"/>
      <c r="B57" s="13"/>
      <c r="C57" s="1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1"/>
      <c r="R57" s="11"/>
      <c r="S57" s="11"/>
      <c r="T57" s="11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/>
      <c r="AG57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/>
      <c r="CM57"/>
      <c r="CN57"/>
      <c r="CO57"/>
      <c r="CP57"/>
      <c r="CQ57"/>
      <c r="CR57"/>
      <c r="CS57"/>
      <c r="CT57" s="17"/>
      <c r="CU57"/>
      <c r="CX57"/>
      <c r="CY57"/>
      <c r="CZ57"/>
      <c r="DA57"/>
      <c r="DB57"/>
      <c r="DC57"/>
      <c r="DD57"/>
      <c r="DE57"/>
      <c r="DF57"/>
      <c r="DG57"/>
      <c r="DH57"/>
      <c r="DI57"/>
      <c r="DJ57"/>
    </row>
    <row r="58" spans="1:114" s="5" customFormat="1" ht="17.25" customHeight="1">
      <c r="A58" s="12"/>
      <c r="B58" s="13"/>
      <c r="C58" s="1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1"/>
      <c r="R58" s="11"/>
      <c r="S58" s="11"/>
      <c r="T58" s="11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/>
      <c r="AG58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/>
      <c r="CM58"/>
      <c r="CN58"/>
      <c r="CO58"/>
      <c r="CP58"/>
      <c r="CQ58"/>
      <c r="CR58"/>
      <c r="CS58"/>
      <c r="CT58" s="17"/>
      <c r="CU58"/>
      <c r="CX58"/>
      <c r="CY58"/>
      <c r="CZ58"/>
      <c r="DA58"/>
      <c r="DB58"/>
      <c r="DC58"/>
      <c r="DD58"/>
      <c r="DE58"/>
      <c r="DF58"/>
      <c r="DG58"/>
      <c r="DH58"/>
      <c r="DI58"/>
      <c r="DJ58"/>
    </row>
    <row r="59" spans="1:114" s="5" customFormat="1" ht="17.25" customHeight="1">
      <c r="A59" s="12"/>
      <c r="B59" s="13"/>
      <c r="C59" s="1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1"/>
      <c r="R59" s="11"/>
      <c r="S59" s="11"/>
      <c r="T59" s="11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/>
      <c r="AG59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/>
      <c r="CM59"/>
      <c r="CN59"/>
      <c r="CO59"/>
      <c r="CP59"/>
      <c r="CQ59"/>
      <c r="CR59"/>
      <c r="CS59"/>
      <c r="CT59" s="17"/>
      <c r="CU59"/>
      <c r="CX59"/>
      <c r="CY59"/>
      <c r="CZ59"/>
      <c r="DA59"/>
      <c r="DB59"/>
      <c r="DC59"/>
      <c r="DD59"/>
      <c r="DE59"/>
      <c r="DF59"/>
      <c r="DG59"/>
      <c r="DH59"/>
      <c r="DI59"/>
      <c r="DJ59"/>
    </row>
    <row r="60" spans="1:114" s="5" customFormat="1" ht="17.25" customHeight="1">
      <c r="A60" s="12"/>
      <c r="B60" s="13"/>
      <c r="C60" s="1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1"/>
      <c r="R60" s="11"/>
      <c r="S60" s="11"/>
      <c r="T60" s="11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/>
      <c r="AG60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/>
      <c r="CM60"/>
      <c r="CN60"/>
      <c r="CO60"/>
      <c r="CP60"/>
      <c r="CQ60"/>
      <c r="CR60"/>
      <c r="CS60"/>
      <c r="CT60" s="17"/>
      <c r="CU60"/>
      <c r="CX60"/>
      <c r="CY60"/>
      <c r="CZ60"/>
      <c r="DA60"/>
      <c r="DB60"/>
      <c r="DC60"/>
      <c r="DD60"/>
      <c r="DE60"/>
      <c r="DF60"/>
      <c r="DG60"/>
      <c r="DH60"/>
      <c r="DI60"/>
      <c r="DJ60"/>
    </row>
    <row r="61" spans="1:114" s="5" customFormat="1" ht="17.25" customHeight="1">
      <c r="A61" s="12"/>
      <c r="B61" s="13"/>
      <c r="C61" s="1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1"/>
      <c r="R61" s="11"/>
      <c r="S61" s="11"/>
      <c r="T61" s="11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/>
      <c r="AG61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/>
      <c r="CM61"/>
      <c r="CN61"/>
      <c r="CO61"/>
      <c r="CP61"/>
      <c r="CQ61"/>
      <c r="CR61"/>
      <c r="CS61"/>
      <c r="CT61" s="17"/>
      <c r="CU61"/>
      <c r="CX61"/>
      <c r="CY61"/>
      <c r="CZ61"/>
      <c r="DA61"/>
      <c r="DB61"/>
      <c r="DC61"/>
      <c r="DD61"/>
      <c r="DE61"/>
      <c r="DF61"/>
      <c r="DG61"/>
      <c r="DH61"/>
      <c r="DI61"/>
      <c r="DJ61"/>
    </row>
    <row r="62" spans="1:114" s="5" customFormat="1" ht="17.25" customHeight="1">
      <c r="A62" s="12"/>
      <c r="B62" s="13"/>
      <c r="C62" s="1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1"/>
      <c r="R62" s="11"/>
      <c r="S62" s="11"/>
      <c r="T62" s="11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/>
      <c r="AG62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/>
      <c r="CM62"/>
      <c r="CN62"/>
      <c r="CO62"/>
      <c r="CP62"/>
      <c r="CQ62"/>
      <c r="CR62"/>
      <c r="CS62"/>
      <c r="CT62" s="17"/>
      <c r="CU62"/>
      <c r="CX62"/>
      <c r="CY62"/>
      <c r="CZ62"/>
      <c r="DA62"/>
      <c r="DB62"/>
      <c r="DC62"/>
      <c r="DD62"/>
      <c r="DE62"/>
      <c r="DF62"/>
      <c r="DG62"/>
      <c r="DH62"/>
      <c r="DI62"/>
      <c r="DJ62"/>
    </row>
    <row r="63" spans="1:114" s="5" customFormat="1" ht="17.25" customHeight="1">
      <c r="A63" s="12"/>
      <c r="B63" s="13"/>
      <c r="C63" s="1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1"/>
      <c r="R63" s="11"/>
      <c r="S63" s="11"/>
      <c r="T63" s="11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/>
      <c r="AG63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/>
      <c r="CM63"/>
      <c r="CN63"/>
      <c r="CO63"/>
      <c r="CP63"/>
      <c r="CQ63"/>
      <c r="CR63"/>
      <c r="CS63"/>
      <c r="CT63" s="17"/>
      <c r="CU63"/>
      <c r="CX63"/>
      <c r="CY63"/>
      <c r="CZ63"/>
      <c r="DA63"/>
      <c r="DB63"/>
      <c r="DC63"/>
      <c r="DD63"/>
      <c r="DE63"/>
      <c r="DF63"/>
      <c r="DG63"/>
      <c r="DH63"/>
      <c r="DI63"/>
      <c r="DJ63"/>
    </row>
    <row r="64" spans="1:114" s="5" customFormat="1" ht="17.25" customHeight="1">
      <c r="A64" s="12"/>
      <c r="B64" s="13"/>
      <c r="C64" s="1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1"/>
      <c r="R64" s="11"/>
      <c r="S64" s="11"/>
      <c r="T64" s="11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/>
      <c r="AG6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/>
      <c r="CM64"/>
      <c r="CN64"/>
      <c r="CO64"/>
      <c r="CP64"/>
      <c r="CQ64"/>
      <c r="CR64"/>
      <c r="CS64"/>
      <c r="CT64" s="17"/>
      <c r="CU64"/>
      <c r="CX64"/>
      <c r="CY64"/>
      <c r="CZ64"/>
      <c r="DA64"/>
      <c r="DB64"/>
      <c r="DC64"/>
      <c r="DD64"/>
      <c r="DE64"/>
      <c r="DF64"/>
      <c r="DG64"/>
      <c r="DH64"/>
      <c r="DI64"/>
      <c r="DJ64"/>
    </row>
    <row r="65" spans="1:114" s="5" customFormat="1" ht="17.25" customHeight="1">
      <c r="A65" s="12"/>
      <c r="B65" s="13"/>
      <c r="C65" s="1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1"/>
      <c r="R65" s="11"/>
      <c r="S65" s="11"/>
      <c r="T65" s="11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/>
      <c r="AG65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/>
      <c r="CM65"/>
      <c r="CN65"/>
      <c r="CO65"/>
      <c r="CP65"/>
      <c r="CQ65"/>
      <c r="CR65"/>
      <c r="CS65"/>
      <c r="CT65" s="17"/>
      <c r="CU65"/>
      <c r="CX65"/>
      <c r="CY65"/>
      <c r="CZ65"/>
      <c r="DA65"/>
      <c r="DB65"/>
      <c r="DC65"/>
      <c r="DD65"/>
      <c r="DE65"/>
      <c r="DF65"/>
      <c r="DG65"/>
      <c r="DH65"/>
      <c r="DI65"/>
      <c r="DJ65"/>
    </row>
    <row r="66" spans="1:114" s="5" customFormat="1" ht="17.25" customHeight="1">
      <c r="A66" s="12"/>
      <c r="B66" s="13"/>
      <c r="C66" s="1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1"/>
      <c r="R66" s="11"/>
      <c r="S66" s="11"/>
      <c r="T66" s="11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/>
      <c r="AG66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/>
      <c r="CM66"/>
      <c r="CN66"/>
      <c r="CO66"/>
      <c r="CP66"/>
      <c r="CQ66"/>
      <c r="CR66"/>
      <c r="CS66"/>
      <c r="CT66" s="17"/>
      <c r="CU66"/>
      <c r="CX66"/>
      <c r="CY66"/>
      <c r="CZ66"/>
      <c r="DA66"/>
      <c r="DB66"/>
      <c r="DC66"/>
      <c r="DD66"/>
      <c r="DE66"/>
      <c r="DF66"/>
      <c r="DG66"/>
      <c r="DH66"/>
      <c r="DI66"/>
      <c r="DJ66"/>
    </row>
    <row r="67" spans="1:114" s="5" customFormat="1" ht="17.25" customHeight="1">
      <c r="A67" s="12"/>
      <c r="B67" s="13"/>
      <c r="C67" s="1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1"/>
      <c r="R67" s="11"/>
      <c r="S67" s="11"/>
      <c r="T67" s="11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/>
      <c r="AG67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/>
      <c r="CM67"/>
      <c r="CN67"/>
      <c r="CO67"/>
      <c r="CP67"/>
      <c r="CQ67"/>
      <c r="CR67"/>
      <c r="CS67"/>
      <c r="CT67" s="17"/>
      <c r="CU67"/>
      <c r="CX67"/>
      <c r="CY67"/>
      <c r="CZ67"/>
      <c r="DA67"/>
      <c r="DB67"/>
      <c r="DC67"/>
      <c r="DD67"/>
      <c r="DE67"/>
      <c r="DF67"/>
      <c r="DG67"/>
      <c r="DH67"/>
      <c r="DI67"/>
      <c r="DJ67"/>
    </row>
    <row r="68" spans="1:114" s="5" customFormat="1" ht="17.25" customHeight="1">
      <c r="A68" s="12"/>
      <c r="B68" s="13"/>
      <c r="C68" s="1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1"/>
      <c r="R68" s="11"/>
      <c r="S68" s="11"/>
      <c r="T68" s="11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/>
      <c r="AG68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/>
      <c r="CM68"/>
      <c r="CN68"/>
      <c r="CO68"/>
      <c r="CP68"/>
      <c r="CQ68"/>
      <c r="CR68"/>
      <c r="CS68"/>
      <c r="CT68" s="17"/>
      <c r="CU68"/>
      <c r="CX68"/>
      <c r="CY68"/>
      <c r="CZ68"/>
      <c r="DA68"/>
      <c r="DB68"/>
      <c r="DC68"/>
      <c r="DD68"/>
      <c r="DE68"/>
      <c r="DF68"/>
      <c r="DG68"/>
      <c r="DH68"/>
      <c r="DI68"/>
      <c r="DJ68"/>
    </row>
    <row r="69" spans="1:114" s="5" customFormat="1" ht="17.25" customHeight="1">
      <c r="A69" s="12"/>
      <c r="B69" s="13"/>
      <c r="C69" s="1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1"/>
      <c r="R69" s="11"/>
      <c r="S69" s="11"/>
      <c r="T69" s="11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/>
      <c r="AG69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/>
      <c r="CM69"/>
      <c r="CN69"/>
      <c r="CO69"/>
      <c r="CP69"/>
      <c r="CQ69"/>
      <c r="CR69"/>
      <c r="CS69"/>
      <c r="CT69" s="17"/>
      <c r="CU69"/>
      <c r="CX69"/>
      <c r="CY69"/>
      <c r="CZ69"/>
      <c r="DA69"/>
      <c r="DB69"/>
      <c r="DC69"/>
      <c r="DD69"/>
      <c r="DE69"/>
      <c r="DF69"/>
      <c r="DG69"/>
      <c r="DH69"/>
      <c r="DI69"/>
      <c r="DJ69"/>
    </row>
    <row r="70" spans="1:114" s="5" customFormat="1" ht="17.25" customHeight="1">
      <c r="A70" s="12"/>
      <c r="B70" s="13"/>
      <c r="C70" s="1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1"/>
      <c r="R70" s="11"/>
      <c r="S70" s="11"/>
      <c r="T70" s="11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/>
      <c r="AG70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/>
      <c r="CM70"/>
      <c r="CN70"/>
      <c r="CO70"/>
      <c r="CP70"/>
      <c r="CQ70"/>
      <c r="CR70"/>
      <c r="CS70"/>
      <c r="CT70" s="17"/>
      <c r="CU70"/>
      <c r="CX70"/>
      <c r="CY70"/>
      <c r="CZ70"/>
      <c r="DA70"/>
      <c r="DB70"/>
      <c r="DC70"/>
      <c r="DD70"/>
      <c r="DE70"/>
      <c r="DF70"/>
      <c r="DG70"/>
      <c r="DH70"/>
      <c r="DI70"/>
      <c r="DJ70"/>
    </row>
    <row r="71" spans="1:114" s="5" customFormat="1" ht="17.25" customHeight="1">
      <c r="A71" s="12"/>
      <c r="B71" s="13"/>
      <c r="C71" s="1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1"/>
      <c r="R71" s="11"/>
      <c r="S71" s="11"/>
      <c r="T71" s="11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/>
      <c r="AG71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/>
      <c r="CM71"/>
      <c r="CN71"/>
      <c r="CO71"/>
      <c r="CP71"/>
      <c r="CQ71"/>
      <c r="CR71"/>
      <c r="CS71"/>
      <c r="CT71" s="17"/>
      <c r="CU71"/>
      <c r="CX71"/>
      <c r="CY71"/>
      <c r="CZ71"/>
      <c r="DA71"/>
      <c r="DB71"/>
      <c r="DC71"/>
      <c r="DD71"/>
      <c r="DE71"/>
      <c r="DF71"/>
      <c r="DG71"/>
      <c r="DH71"/>
      <c r="DI71"/>
      <c r="DJ71"/>
    </row>
    <row r="72" spans="1:114" s="5" customFormat="1" ht="17.25" customHeight="1">
      <c r="A72" s="12"/>
      <c r="B72" s="13"/>
      <c r="C72" s="1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1"/>
      <c r="R72" s="11"/>
      <c r="S72" s="11"/>
      <c r="T72" s="11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/>
      <c r="AG72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/>
      <c r="CM72"/>
      <c r="CN72"/>
      <c r="CO72"/>
      <c r="CP72"/>
      <c r="CQ72"/>
      <c r="CR72"/>
      <c r="CS72"/>
      <c r="CT72" s="17"/>
      <c r="CU72"/>
      <c r="CX72"/>
      <c r="CY72"/>
      <c r="CZ72"/>
      <c r="DA72"/>
      <c r="DB72"/>
      <c r="DC72"/>
      <c r="DD72"/>
      <c r="DE72"/>
      <c r="DF72"/>
      <c r="DG72"/>
      <c r="DH72"/>
      <c r="DI72"/>
      <c r="DJ72"/>
    </row>
    <row r="73" spans="1:114" s="5" customFormat="1" ht="17.25" customHeight="1">
      <c r="A73" s="12"/>
      <c r="B73" s="13"/>
      <c r="C73" s="1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1"/>
      <c r="R73" s="11"/>
      <c r="S73" s="11"/>
      <c r="T73" s="11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/>
      <c r="AG73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/>
      <c r="CM73"/>
      <c r="CN73"/>
      <c r="CO73"/>
      <c r="CP73"/>
      <c r="CQ73"/>
      <c r="CR73"/>
      <c r="CS73"/>
      <c r="CT73" s="17"/>
      <c r="CU73"/>
      <c r="CX73"/>
      <c r="CY73"/>
      <c r="CZ73"/>
      <c r="DA73"/>
      <c r="DB73"/>
      <c r="DC73"/>
      <c r="DD73"/>
      <c r="DE73"/>
      <c r="DF73"/>
      <c r="DG73"/>
      <c r="DH73"/>
      <c r="DI73"/>
      <c r="DJ73"/>
    </row>
    <row r="74" spans="1:114" s="5" customFormat="1" ht="17.25" customHeight="1">
      <c r="A74" s="12"/>
      <c r="B74" s="13"/>
      <c r="C74" s="1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1"/>
      <c r="R74" s="11"/>
      <c r="S74" s="11"/>
      <c r="T74" s="11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/>
      <c r="AG7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/>
      <c r="CM74"/>
      <c r="CN74"/>
      <c r="CO74"/>
      <c r="CP74"/>
      <c r="CQ74"/>
      <c r="CR74"/>
      <c r="CS74"/>
      <c r="CT74" s="17"/>
      <c r="CU74"/>
      <c r="CX74"/>
      <c r="CY74"/>
      <c r="CZ74"/>
      <c r="DA74"/>
      <c r="DB74"/>
      <c r="DC74"/>
      <c r="DD74"/>
      <c r="DE74"/>
      <c r="DF74"/>
      <c r="DG74"/>
      <c r="DH74"/>
      <c r="DI74"/>
      <c r="DJ74"/>
    </row>
    <row r="75" spans="1:114" s="5" customFormat="1" ht="17.25" customHeight="1">
      <c r="A75" s="12"/>
      <c r="B75" s="13"/>
      <c r="C75" s="1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1"/>
      <c r="R75" s="11"/>
      <c r="S75" s="11"/>
      <c r="T75" s="11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/>
      <c r="AG75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/>
      <c r="CM75"/>
      <c r="CN75"/>
      <c r="CO75"/>
      <c r="CP75"/>
      <c r="CQ75"/>
      <c r="CR75"/>
      <c r="CS75"/>
      <c r="CT75" s="17"/>
      <c r="CU75"/>
      <c r="CX75"/>
      <c r="CY75"/>
      <c r="CZ75"/>
      <c r="DA75"/>
      <c r="DB75"/>
      <c r="DC75"/>
      <c r="DD75"/>
      <c r="DE75"/>
      <c r="DF75"/>
      <c r="DG75"/>
      <c r="DH75"/>
      <c r="DI75"/>
      <c r="DJ75"/>
    </row>
    <row r="76" spans="1:114" s="5" customFormat="1" ht="17.25" customHeight="1">
      <c r="A76" s="12"/>
      <c r="B76" s="13"/>
      <c r="C76" s="1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1"/>
      <c r="R76" s="11"/>
      <c r="S76" s="11"/>
      <c r="T76" s="11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/>
      <c r="AG76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/>
      <c r="CM76"/>
      <c r="CN76"/>
      <c r="CO76"/>
      <c r="CP76"/>
      <c r="CQ76"/>
      <c r="CR76"/>
      <c r="CS76"/>
      <c r="CT76" s="17"/>
      <c r="CU76"/>
      <c r="CX76"/>
      <c r="CY76"/>
      <c r="CZ76"/>
      <c r="DA76"/>
      <c r="DB76"/>
      <c r="DC76"/>
      <c r="DD76"/>
      <c r="DE76"/>
      <c r="DF76"/>
      <c r="DG76"/>
      <c r="DH76"/>
      <c r="DI76"/>
      <c r="DJ76"/>
    </row>
    <row r="77" spans="1:114" s="5" customFormat="1" ht="17.25" customHeight="1">
      <c r="A77" s="12"/>
      <c r="B77" s="13"/>
      <c r="C77" s="1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1"/>
      <c r="R77" s="11"/>
      <c r="S77" s="11"/>
      <c r="T77" s="11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/>
      <c r="AG77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/>
      <c r="CM77"/>
      <c r="CN77"/>
      <c r="CO77"/>
      <c r="CP77"/>
      <c r="CQ77"/>
      <c r="CR77"/>
      <c r="CS77"/>
      <c r="CT77" s="17"/>
      <c r="CU77"/>
      <c r="CX77"/>
      <c r="CY77"/>
      <c r="CZ77"/>
      <c r="DA77"/>
      <c r="DB77"/>
      <c r="DC77"/>
      <c r="DD77"/>
      <c r="DE77"/>
      <c r="DF77"/>
      <c r="DG77"/>
      <c r="DH77"/>
      <c r="DI77"/>
      <c r="DJ77"/>
    </row>
    <row r="78" spans="1:114" s="5" customFormat="1" ht="17.25" customHeight="1">
      <c r="A78" s="12"/>
      <c r="B78" s="13"/>
      <c r="C78" s="1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11"/>
      <c r="R78" s="11"/>
      <c r="S78" s="11"/>
      <c r="T78" s="11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/>
      <c r="AG78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/>
      <c r="CM78"/>
      <c r="CN78"/>
      <c r="CO78"/>
      <c r="CP78"/>
      <c r="CQ78"/>
      <c r="CR78"/>
      <c r="CS78"/>
      <c r="CT78" s="17"/>
      <c r="CU78"/>
      <c r="CX78"/>
      <c r="CY78"/>
      <c r="CZ78"/>
      <c r="DA78"/>
      <c r="DB78"/>
      <c r="DC78"/>
      <c r="DD78"/>
      <c r="DE78"/>
      <c r="DF78"/>
      <c r="DG78"/>
      <c r="DH78"/>
      <c r="DI78"/>
      <c r="DJ78"/>
    </row>
    <row r="79" spans="1:114" s="5" customFormat="1" ht="17.25" customHeight="1">
      <c r="A79" s="12"/>
      <c r="B79" s="13"/>
      <c r="C79" s="1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11"/>
      <c r="R79" s="11"/>
      <c r="S79" s="11"/>
      <c r="T79" s="11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/>
      <c r="AG79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/>
      <c r="CM79"/>
      <c r="CN79"/>
      <c r="CO79"/>
      <c r="CP79"/>
      <c r="CQ79"/>
      <c r="CR79"/>
      <c r="CS79"/>
      <c r="CT79" s="17"/>
      <c r="CU79"/>
      <c r="CX79"/>
      <c r="CY79"/>
      <c r="CZ79"/>
      <c r="DA79"/>
      <c r="DB79"/>
      <c r="DC79"/>
      <c r="DD79"/>
      <c r="DE79"/>
      <c r="DF79"/>
      <c r="DG79"/>
      <c r="DH79"/>
      <c r="DI79"/>
      <c r="DJ79"/>
    </row>
    <row r="80" spans="1:114" s="5" customFormat="1" ht="17.25" customHeight="1">
      <c r="A80" s="12"/>
      <c r="B80" s="13"/>
      <c r="C80" s="1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11"/>
      <c r="R80" s="11"/>
      <c r="S80" s="11"/>
      <c r="T80" s="11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/>
      <c r="AG80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/>
      <c r="CM80"/>
      <c r="CN80"/>
      <c r="CO80"/>
      <c r="CP80"/>
      <c r="CQ80"/>
      <c r="CR80"/>
      <c r="CS80"/>
      <c r="CT80" s="17"/>
      <c r="CU80"/>
      <c r="CX80"/>
      <c r="CY80"/>
      <c r="CZ80"/>
      <c r="DA80"/>
      <c r="DB80"/>
      <c r="DC80"/>
      <c r="DD80"/>
      <c r="DE80"/>
      <c r="DF80"/>
      <c r="DG80"/>
      <c r="DH80"/>
      <c r="DI80"/>
      <c r="DJ80"/>
    </row>
    <row r="81" spans="1:114" s="5" customFormat="1" ht="17.25" customHeight="1">
      <c r="A81" s="12"/>
      <c r="B81" s="13"/>
      <c r="C81" s="1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11"/>
      <c r="R81" s="11"/>
      <c r="S81" s="11"/>
      <c r="T81" s="11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/>
      <c r="AG81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/>
      <c r="CM81"/>
      <c r="CN81"/>
      <c r="CO81"/>
      <c r="CP81"/>
      <c r="CQ81"/>
      <c r="CR81"/>
      <c r="CS81"/>
      <c r="CT81" s="17"/>
      <c r="CU81"/>
      <c r="CX81"/>
      <c r="CY81"/>
      <c r="CZ81"/>
      <c r="DA81"/>
      <c r="DB81"/>
      <c r="DC81"/>
      <c r="DD81"/>
      <c r="DE81"/>
      <c r="DF81"/>
      <c r="DG81"/>
      <c r="DH81"/>
      <c r="DI81"/>
      <c r="DJ81"/>
    </row>
    <row r="82" spans="1:114" s="5" customFormat="1" ht="17.25" customHeight="1">
      <c r="A82" s="12"/>
      <c r="B82" s="13"/>
      <c r="C82" s="1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11"/>
      <c r="R82" s="11"/>
      <c r="S82" s="11"/>
      <c r="T82" s="11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/>
      <c r="AG82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/>
      <c r="CM82"/>
      <c r="CN82"/>
      <c r="CO82"/>
      <c r="CP82"/>
      <c r="CQ82"/>
      <c r="CR82"/>
      <c r="CS82"/>
      <c r="CT82" s="17"/>
      <c r="CU82"/>
      <c r="CX82"/>
      <c r="CY82"/>
      <c r="CZ82"/>
      <c r="DA82"/>
      <c r="DB82"/>
      <c r="DC82"/>
      <c r="DD82"/>
      <c r="DE82"/>
      <c r="DF82"/>
      <c r="DG82"/>
      <c r="DH82"/>
      <c r="DI82"/>
      <c r="DJ82"/>
    </row>
    <row r="83" spans="1:114" s="5" customFormat="1" ht="17.25" customHeight="1">
      <c r="A83" s="12"/>
      <c r="B83" s="13"/>
      <c r="C83" s="1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11"/>
      <c r="R83" s="11"/>
      <c r="S83" s="11"/>
      <c r="T83" s="11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/>
      <c r="AG83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/>
      <c r="CM83"/>
      <c r="CN83"/>
      <c r="CO83"/>
      <c r="CP83"/>
      <c r="CQ83"/>
      <c r="CR83"/>
      <c r="CS83"/>
      <c r="CT83" s="17"/>
      <c r="CU83"/>
      <c r="CX83"/>
      <c r="CY83"/>
      <c r="CZ83"/>
      <c r="DA83"/>
      <c r="DB83"/>
      <c r="DC83"/>
      <c r="DD83"/>
      <c r="DE83"/>
      <c r="DF83"/>
      <c r="DG83"/>
      <c r="DH83"/>
      <c r="DI83"/>
      <c r="DJ83"/>
    </row>
    <row r="84" spans="1:114" s="5" customFormat="1" ht="17.25" customHeight="1">
      <c r="A84" s="12"/>
      <c r="B84" s="13"/>
      <c r="C84" s="1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11"/>
      <c r="R84" s="11"/>
      <c r="S84" s="11"/>
      <c r="T84" s="11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/>
      <c r="AG8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/>
      <c r="CM84"/>
      <c r="CN84"/>
      <c r="CO84"/>
      <c r="CP84"/>
      <c r="CQ84"/>
      <c r="CR84"/>
      <c r="CS84"/>
      <c r="CT84" s="17"/>
      <c r="CU84"/>
      <c r="CX84"/>
      <c r="CY84"/>
      <c r="CZ84"/>
      <c r="DA84"/>
      <c r="DB84"/>
      <c r="DC84"/>
      <c r="DD84"/>
      <c r="DE84"/>
      <c r="DF84"/>
      <c r="DG84"/>
      <c r="DH84"/>
      <c r="DI84"/>
      <c r="DJ84"/>
    </row>
    <row r="85" spans="1:114" s="5" customFormat="1" ht="17.25" customHeight="1">
      <c r="A85" s="12"/>
      <c r="B85" s="13"/>
      <c r="C85" s="1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11"/>
      <c r="R85" s="11"/>
      <c r="S85" s="11"/>
      <c r="T85" s="11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/>
      <c r="AG85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/>
      <c r="CM85"/>
      <c r="CN85"/>
      <c r="CO85"/>
      <c r="CP85"/>
      <c r="CQ85"/>
      <c r="CR85"/>
      <c r="CS85"/>
      <c r="CT85" s="17"/>
      <c r="CU85"/>
      <c r="CX85"/>
      <c r="CY85"/>
      <c r="CZ85"/>
      <c r="DA85"/>
      <c r="DB85"/>
      <c r="DC85"/>
      <c r="DD85"/>
      <c r="DE85"/>
      <c r="DF85"/>
      <c r="DG85"/>
      <c r="DH85"/>
      <c r="DI85"/>
      <c r="DJ85"/>
    </row>
    <row r="86" spans="1:114" s="5" customFormat="1" ht="17.25" customHeight="1">
      <c r="A86" s="12"/>
      <c r="B86" s="13"/>
      <c r="C86" s="1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11"/>
      <c r="R86" s="11"/>
      <c r="S86" s="11"/>
      <c r="T86" s="11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/>
      <c r="AG86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/>
      <c r="CM86"/>
      <c r="CN86"/>
      <c r="CO86"/>
      <c r="CP86"/>
      <c r="CQ86"/>
      <c r="CR86"/>
      <c r="CS86"/>
      <c r="CT86" s="17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</row>
    <row r="87" spans="1:114" s="5" customFormat="1" ht="17.25" customHeight="1">
      <c r="A87" s="12"/>
      <c r="B87" s="13"/>
      <c r="C87" s="1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11"/>
      <c r="R87" s="11"/>
      <c r="S87" s="11"/>
      <c r="T87" s="11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/>
      <c r="AG87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/>
      <c r="CM87"/>
      <c r="CN87"/>
      <c r="CO87"/>
      <c r="CP87"/>
      <c r="CQ87"/>
      <c r="CR87"/>
      <c r="CS87"/>
      <c r="CT87" s="1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</row>
    <row r="88" spans="1:114" s="5" customFormat="1" ht="17.25" customHeight="1">
      <c r="A88" s="12"/>
      <c r="B88" s="13"/>
      <c r="C88" s="1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11"/>
      <c r="R88" s="11"/>
      <c r="S88" s="11"/>
      <c r="T88" s="11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/>
      <c r="AG88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/>
      <c r="CM88"/>
      <c r="CN88"/>
      <c r="CO88"/>
      <c r="CP88"/>
      <c r="CQ88"/>
      <c r="CR88"/>
      <c r="CS88"/>
      <c r="CT88" s="17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</row>
    <row r="89" spans="1:114" s="5" customFormat="1" ht="17.25" customHeight="1">
      <c r="A89" s="12"/>
      <c r="B89" s="13"/>
      <c r="C89" s="1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11"/>
      <c r="R89" s="11"/>
      <c r="S89" s="11"/>
      <c r="T89" s="11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/>
      <c r="AG89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/>
      <c r="CM89"/>
      <c r="CN89"/>
      <c r="CO89"/>
      <c r="CP89"/>
      <c r="CQ89"/>
      <c r="CR89"/>
      <c r="CS89"/>
      <c r="CT89" s="17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</row>
    <row r="90" spans="1:114" s="5" customFormat="1" ht="17.25" customHeight="1">
      <c r="A90" s="12"/>
      <c r="B90" s="13"/>
      <c r="C90" s="1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11"/>
      <c r="R90" s="11"/>
      <c r="S90" s="11"/>
      <c r="T90" s="11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/>
      <c r="AG90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/>
      <c r="CM90"/>
      <c r="CN90"/>
      <c r="CO90"/>
      <c r="CP90"/>
      <c r="CQ90"/>
      <c r="CR90"/>
      <c r="CS90"/>
      <c r="CT90" s="17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</row>
    <row r="91" spans="1:114" s="5" customFormat="1" ht="17.25" customHeight="1">
      <c r="A91" s="12"/>
      <c r="B91" s="13"/>
      <c r="C91" s="1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11"/>
      <c r="R91" s="11"/>
      <c r="S91" s="11"/>
      <c r="T91" s="11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/>
      <c r="AG91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/>
      <c r="CM91"/>
      <c r="CN91"/>
      <c r="CO91"/>
      <c r="CP91"/>
      <c r="CQ91"/>
      <c r="CR91"/>
      <c r="CS91"/>
      <c r="CT91" s="17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</row>
    <row r="92" spans="1:114" s="5" customFormat="1" ht="17.25" customHeight="1">
      <c r="A92" s="12"/>
      <c r="B92" s="13"/>
      <c r="C92" s="1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11"/>
      <c r="R92" s="11"/>
      <c r="S92" s="11"/>
      <c r="T92" s="11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/>
      <c r="AG92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/>
      <c r="CM92"/>
      <c r="CN92"/>
      <c r="CO92"/>
      <c r="CP92"/>
      <c r="CQ92"/>
      <c r="CR92"/>
      <c r="CS92"/>
      <c r="CT92" s="17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</row>
    <row r="93" spans="1:114" s="5" customFormat="1" ht="17.25" customHeight="1">
      <c r="A93" s="12"/>
      <c r="B93" s="13"/>
      <c r="C93" s="1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11"/>
      <c r="R93" s="11"/>
      <c r="S93" s="11"/>
      <c r="T93" s="11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/>
      <c r="AG93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/>
      <c r="CM93"/>
      <c r="CN93"/>
      <c r="CO93"/>
      <c r="CP93"/>
      <c r="CQ93"/>
      <c r="CR93"/>
      <c r="CS93"/>
      <c r="CT93" s="17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</row>
    <row r="94" spans="1:114" s="5" customFormat="1" ht="17.25" customHeight="1">
      <c r="A94" s="12"/>
      <c r="B94" s="13"/>
      <c r="C94" s="1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11"/>
      <c r="R94" s="11"/>
      <c r="S94" s="11"/>
      <c r="T94" s="11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/>
      <c r="AG9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/>
      <c r="CM94"/>
      <c r="CN94"/>
      <c r="CO94"/>
      <c r="CP94"/>
      <c r="CQ94"/>
      <c r="CR94"/>
      <c r="CS94"/>
      <c r="CT94" s="17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</row>
    <row r="95" spans="1:114" s="5" customFormat="1" ht="17.25" customHeight="1">
      <c r="A95" s="12"/>
      <c r="B95" s="13"/>
      <c r="C95" s="1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11"/>
      <c r="R95" s="11"/>
      <c r="S95" s="11"/>
      <c r="T95" s="11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/>
      <c r="AG95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/>
      <c r="CM95"/>
      <c r="CN95"/>
      <c r="CO95"/>
      <c r="CP95"/>
      <c r="CQ95"/>
      <c r="CR95"/>
      <c r="CS95"/>
      <c r="CT95" s="17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</row>
    <row r="96" spans="1:114" s="5" customFormat="1" ht="17.25" customHeight="1">
      <c r="A96" s="12"/>
      <c r="B96" s="13"/>
      <c r="C96" s="1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11"/>
      <c r="R96" s="11"/>
      <c r="S96" s="11"/>
      <c r="T96" s="11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/>
      <c r="AG96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/>
      <c r="CM96"/>
      <c r="CN96"/>
      <c r="CO96"/>
      <c r="CP96"/>
      <c r="CQ96"/>
      <c r="CR96"/>
      <c r="CS96"/>
      <c r="CT96" s="17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</row>
    <row r="97" spans="1:114" s="5" customFormat="1" ht="17.25" customHeight="1">
      <c r="A97" s="12"/>
      <c r="B97" s="13"/>
      <c r="C97" s="1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11"/>
      <c r="R97" s="11"/>
      <c r="S97" s="11"/>
      <c r="T97" s="11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/>
      <c r="AG97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/>
      <c r="CM97"/>
      <c r="CN97"/>
      <c r="CO97"/>
      <c r="CP97"/>
      <c r="CQ97"/>
      <c r="CR97"/>
      <c r="CS97"/>
      <c r="CT97" s="1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</row>
    <row r="98" spans="1:114" s="5" customFormat="1" ht="17.25" customHeight="1">
      <c r="A98" s="12"/>
      <c r="B98" s="13"/>
      <c r="C98" s="1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11"/>
      <c r="R98" s="11"/>
      <c r="S98" s="11"/>
      <c r="T98" s="11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/>
      <c r="AG98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/>
      <c r="CM98"/>
      <c r="CN98"/>
      <c r="CO98"/>
      <c r="CP98"/>
      <c r="CQ98"/>
      <c r="CR98"/>
      <c r="CS98"/>
      <c r="CT98" s="17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</row>
    <row r="99" spans="1:114" s="5" customFormat="1" ht="17.25" customHeight="1">
      <c r="A99" s="12"/>
      <c r="B99" s="13"/>
      <c r="C99" s="1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11"/>
      <c r="R99" s="11"/>
      <c r="S99" s="11"/>
      <c r="T99" s="11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/>
      <c r="AG99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/>
      <c r="CM99"/>
      <c r="CN99"/>
      <c r="CO99"/>
      <c r="CP99"/>
      <c r="CQ99"/>
      <c r="CR99"/>
      <c r="CS99"/>
      <c r="CT99" s="17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</row>
    <row r="100" spans="1:114" s="5" customFormat="1" ht="17.25" customHeight="1">
      <c r="A100" s="12"/>
      <c r="B100" s="13"/>
      <c r="C100" s="1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11"/>
      <c r="R100" s="11"/>
      <c r="S100" s="11"/>
      <c r="T100" s="1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/>
      <c r="AG100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/>
      <c r="CM100"/>
      <c r="CN100"/>
      <c r="CO100"/>
      <c r="CP100"/>
      <c r="CQ100"/>
      <c r="CR100"/>
      <c r="CS100"/>
      <c r="CT100" s="17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</row>
    <row r="101" spans="1:114" s="5" customFormat="1" ht="17.25" customHeight="1">
      <c r="A101" s="12"/>
      <c r="B101" s="13"/>
      <c r="C101" s="1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11"/>
      <c r="R101" s="11"/>
      <c r="S101" s="11"/>
      <c r="T101" s="11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/>
      <c r="AG101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/>
      <c r="CM101"/>
      <c r="CN101"/>
      <c r="CO101"/>
      <c r="CP101"/>
      <c r="CQ101"/>
      <c r="CR101"/>
      <c r="CS101"/>
      <c r="CT101" s="17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</row>
    <row r="102" spans="1:114" s="5" customFormat="1" ht="17.25" customHeight="1">
      <c r="A102" s="12"/>
      <c r="B102" s="13"/>
      <c r="C102" s="1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11"/>
      <c r="R102" s="11"/>
      <c r="S102" s="11"/>
      <c r="T102" s="1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/>
      <c r="AG102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/>
      <c r="CM102"/>
      <c r="CN102"/>
      <c r="CO102"/>
      <c r="CP102"/>
      <c r="CQ102"/>
      <c r="CR102"/>
      <c r="CS102"/>
      <c r="CT102" s="17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</row>
    <row r="103" spans="1:114" s="5" customFormat="1" ht="17.25" customHeight="1">
      <c r="A103" s="12"/>
      <c r="B103" s="13"/>
      <c r="C103" s="1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11"/>
      <c r="R103" s="11"/>
      <c r="S103" s="11"/>
      <c r="T103" s="1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/>
      <c r="AG103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/>
      <c r="CM103"/>
      <c r="CN103"/>
      <c r="CO103"/>
      <c r="CP103"/>
      <c r="CQ103"/>
      <c r="CR103"/>
      <c r="CS103"/>
      <c r="CT103" s="17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</row>
    <row r="104" spans="1:114" s="5" customFormat="1" ht="17.25" customHeight="1">
      <c r="A104" s="12"/>
      <c r="B104" s="13"/>
      <c r="C104" s="1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11"/>
      <c r="R104" s="11"/>
      <c r="S104" s="11"/>
      <c r="T104" s="11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/>
      <c r="AG10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/>
      <c r="CM104"/>
      <c r="CN104"/>
      <c r="CO104"/>
      <c r="CP104"/>
      <c r="CQ104"/>
      <c r="CR104"/>
      <c r="CS104"/>
      <c r="CT104" s="17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</row>
    <row r="105" spans="1:114" s="5" customFormat="1" ht="17.25" customHeight="1">
      <c r="A105" s="12"/>
      <c r="B105" s="13"/>
      <c r="C105" s="1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11"/>
      <c r="R105" s="11"/>
      <c r="S105" s="11"/>
      <c r="T105" s="1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/>
      <c r="AG105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/>
      <c r="CM105"/>
      <c r="CN105"/>
      <c r="CO105"/>
      <c r="CP105"/>
      <c r="CQ105"/>
      <c r="CR105"/>
      <c r="CS105"/>
      <c r="CT105" s="17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</row>
    <row r="106" spans="1:114" s="5" customFormat="1" ht="17.25" customHeight="1">
      <c r="A106" s="12"/>
      <c r="B106" s="13"/>
      <c r="C106" s="1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11"/>
      <c r="R106" s="11"/>
      <c r="S106" s="11"/>
      <c r="T106" s="1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/>
      <c r="AG106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/>
      <c r="CM106"/>
      <c r="CN106"/>
      <c r="CO106"/>
      <c r="CP106"/>
      <c r="CQ106"/>
      <c r="CR106"/>
      <c r="CS106"/>
      <c r="CT106" s="17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</row>
    <row r="107" spans="1:114" s="5" customFormat="1" ht="17.25" customHeight="1">
      <c r="A107" s="12"/>
      <c r="B107" s="13"/>
      <c r="C107" s="1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11"/>
      <c r="R107" s="11"/>
      <c r="S107" s="11"/>
      <c r="T107" s="1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/>
      <c r="AG107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/>
      <c r="CM107"/>
      <c r="CN107"/>
      <c r="CO107"/>
      <c r="CP107"/>
      <c r="CQ107"/>
      <c r="CR107"/>
      <c r="CS107"/>
      <c r="CT107" s="1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</row>
    <row r="108" spans="1:114" s="5" customFormat="1" ht="17.25" customHeight="1">
      <c r="A108" s="12"/>
      <c r="B108" s="13"/>
      <c r="C108" s="1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11"/>
      <c r="R108" s="11"/>
      <c r="S108" s="11"/>
      <c r="T108" s="1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/>
      <c r="AG108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/>
      <c r="CM108"/>
      <c r="CN108"/>
      <c r="CO108"/>
      <c r="CP108"/>
      <c r="CQ108"/>
      <c r="CR108"/>
      <c r="CS108"/>
      <c r="CT108" s="17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</row>
    <row r="109" spans="1:114" s="5" customFormat="1" ht="17.25" customHeight="1">
      <c r="A109" s="12"/>
      <c r="B109" s="13"/>
      <c r="C109" s="1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11"/>
      <c r="R109" s="11"/>
      <c r="S109" s="11"/>
      <c r="T109" s="11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/>
      <c r="AG109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/>
      <c r="CM109"/>
      <c r="CN109"/>
      <c r="CO109"/>
      <c r="CP109"/>
      <c r="CQ109"/>
      <c r="CR109"/>
      <c r="CS109"/>
      <c r="CT109" s="17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</row>
    <row r="110" spans="1:114" s="5" customFormat="1" ht="17.25" customHeight="1">
      <c r="A110" s="12"/>
      <c r="B110" s="13"/>
      <c r="C110" s="1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11"/>
      <c r="R110" s="11"/>
      <c r="S110" s="11"/>
      <c r="T110" s="11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/>
      <c r="AG110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/>
      <c r="CM110"/>
      <c r="CN110"/>
      <c r="CO110"/>
      <c r="CP110"/>
      <c r="CQ110"/>
      <c r="CR110"/>
      <c r="CS110"/>
      <c r="CT110" s="17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</row>
    <row r="111" spans="1:114" s="5" customFormat="1" ht="17.25" customHeight="1">
      <c r="A111" s="12"/>
      <c r="B111" s="13"/>
      <c r="C111" s="1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11"/>
      <c r="R111" s="11"/>
      <c r="S111" s="11"/>
      <c r="T111" s="11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/>
      <c r="AG111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/>
      <c r="CM111"/>
      <c r="CN111"/>
      <c r="CO111"/>
      <c r="CP111"/>
      <c r="CQ111"/>
      <c r="CR111"/>
      <c r="CS111"/>
      <c r="CT111" s="17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</row>
    <row r="112" spans="1:114" s="5" customFormat="1" ht="17.25" customHeight="1">
      <c r="A112" s="12"/>
      <c r="B112" s="13"/>
      <c r="C112" s="1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11"/>
      <c r="R112" s="11"/>
      <c r="S112" s="11"/>
      <c r="T112" s="1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/>
      <c r="AG112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/>
      <c r="CM112"/>
      <c r="CN112"/>
      <c r="CO112"/>
      <c r="CP112"/>
      <c r="CQ112"/>
      <c r="CR112"/>
      <c r="CS112"/>
      <c r="CT112" s="17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</row>
    <row r="113" spans="1:114" s="5" customFormat="1" ht="17.25" customHeight="1">
      <c r="A113" s="12"/>
      <c r="B113" s="13"/>
      <c r="C113" s="1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11"/>
      <c r="R113" s="11"/>
      <c r="S113" s="11"/>
      <c r="T113" s="1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/>
      <c r="AG113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/>
      <c r="CM113"/>
      <c r="CN113"/>
      <c r="CO113"/>
      <c r="CP113"/>
      <c r="CQ113"/>
      <c r="CR113"/>
      <c r="CS113"/>
      <c r="CT113" s="17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</row>
    <row r="114" spans="1:114" s="5" customFormat="1" ht="17.25" customHeight="1">
      <c r="A114" s="12"/>
      <c r="B114" s="13"/>
      <c r="C114" s="1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11"/>
      <c r="R114" s="11"/>
      <c r="S114" s="11"/>
      <c r="T114" s="1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/>
      <c r="AG1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/>
      <c r="CM114"/>
      <c r="CN114"/>
      <c r="CO114"/>
      <c r="CP114"/>
      <c r="CQ114"/>
      <c r="CR114"/>
      <c r="CS114"/>
      <c r="CT114" s="17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</row>
    <row r="115" spans="1:114" s="5" customFormat="1" ht="17.25" customHeight="1">
      <c r="A115" s="12"/>
      <c r="B115" s="13"/>
      <c r="C115" s="1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11"/>
      <c r="R115" s="11"/>
      <c r="S115" s="11"/>
      <c r="T115" s="1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/>
      <c r="AG115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/>
      <c r="CM115"/>
      <c r="CN115"/>
      <c r="CO115"/>
      <c r="CP115"/>
      <c r="CQ115"/>
      <c r="CR115"/>
      <c r="CS115"/>
      <c r="CT115" s="17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</row>
    <row r="116" spans="1:114" s="5" customFormat="1" ht="17.25" customHeight="1">
      <c r="A116" s="12"/>
      <c r="B116" s="13"/>
      <c r="C116" s="1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11"/>
      <c r="R116" s="11"/>
      <c r="S116" s="11"/>
      <c r="T116" s="11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/>
      <c r="AG116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/>
      <c r="CM116"/>
      <c r="CN116"/>
      <c r="CO116"/>
      <c r="CP116"/>
      <c r="CQ116"/>
      <c r="CR116"/>
      <c r="CS116"/>
      <c r="CT116" s="17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</row>
    <row r="117" spans="1:114" s="5" customFormat="1" ht="17.25" customHeight="1">
      <c r="A117" s="12"/>
      <c r="B117" s="13"/>
      <c r="C117" s="1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11"/>
      <c r="R117" s="11"/>
      <c r="S117" s="11"/>
      <c r="T117" s="1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/>
      <c r="AG117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/>
      <c r="CM117"/>
      <c r="CN117"/>
      <c r="CO117"/>
      <c r="CP117"/>
      <c r="CQ117"/>
      <c r="CR117"/>
      <c r="CS117"/>
      <c r="CT117" s="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</row>
    <row r="118" spans="1:114" s="5" customFormat="1" ht="17.25" customHeight="1">
      <c r="A118" s="12"/>
      <c r="B118" s="13"/>
      <c r="C118" s="1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11"/>
      <c r="R118" s="11"/>
      <c r="S118" s="11"/>
      <c r="T118" s="1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/>
      <c r="AG118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/>
      <c r="CM118"/>
      <c r="CN118"/>
      <c r="CO118"/>
      <c r="CP118"/>
      <c r="CQ118"/>
      <c r="CR118"/>
      <c r="CS118"/>
      <c r="CT118" s="17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</row>
    <row r="119" spans="1:114" s="5" customFormat="1" ht="17.25" customHeight="1">
      <c r="A119" s="12"/>
      <c r="B119" s="13"/>
      <c r="C119" s="1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11"/>
      <c r="R119" s="11"/>
      <c r="S119" s="11"/>
      <c r="T119" s="11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/>
      <c r="AG119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/>
      <c r="CM119"/>
      <c r="CN119"/>
      <c r="CO119"/>
      <c r="CP119"/>
      <c r="CQ119"/>
      <c r="CR119"/>
      <c r="CS119"/>
      <c r="CT119" s="17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</row>
    <row r="120" spans="1:114" s="5" customFormat="1" ht="17.25" customHeight="1">
      <c r="A120" s="12"/>
      <c r="B120" s="13"/>
      <c r="C120" s="1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11"/>
      <c r="R120" s="11"/>
      <c r="S120" s="11"/>
      <c r="T120" s="11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/>
      <c r="AG120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/>
      <c r="CM120"/>
      <c r="CN120"/>
      <c r="CO120"/>
      <c r="CP120"/>
      <c r="CQ120"/>
      <c r="CR120"/>
      <c r="CS120"/>
      <c r="CT120" s="17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</row>
    <row r="121" spans="1:114" s="5" customFormat="1" ht="17.25" customHeight="1">
      <c r="A121" s="12"/>
      <c r="B121" s="13"/>
      <c r="C121" s="1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11"/>
      <c r="R121" s="11"/>
      <c r="S121" s="11"/>
      <c r="T121" s="1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/>
      <c r="AG121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/>
      <c r="CM121"/>
      <c r="CN121"/>
      <c r="CO121"/>
      <c r="CP121"/>
      <c r="CQ121"/>
      <c r="CR121"/>
      <c r="CS121"/>
      <c r="CT121" s="17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</row>
    <row r="122" spans="1:114" s="5" customFormat="1" ht="17.25" customHeight="1">
      <c r="A122" s="12"/>
      <c r="B122" s="13"/>
      <c r="C122" s="1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11"/>
      <c r="R122" s="11"/>
      <c r="S122" s="11"/>
      <c r="T122" s="1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/>
      <c r="AG122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/>
      <c r="CM122"/>
      <c r="CN122"/>
      <c r="CO122"/>
      <c r="CP122"/>
      <c r="CQ122"/>
      <c r="CR122"/>
      <c r="CS122"/>
      <c r="CT122" s="17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</row>
    <row r="123" spans="1:114" s="5" customFormat="1" ht="17.25" customHeight="1">
      <c r="A123" s="12"/>
      <c r="B123" s="13"/>
      <c r="C123" s="1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11"/>
      <c r="R123" s="11"/>
      <c r="S123" s="11"/>
      <c r="T123" s="1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/>
      <c r="AG123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/>
      <c r="CM123"/>
      <c r="CN123"/>
      <c r="CO123"/>
      <c r="CP123"/>
      <c r="CQ123"/>
      <c r="CR123"/>
      <c r="CS123"/>
      <c r="CT123" s="17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</row>
    <row r="124" spans="1:114" s="5" customFormat="1" ht="17.25" customHeight="1">
      <c r="A124" s="12"/>
      <c r="B124" s="13"/>
      <c r="C124" s="1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11"/>
      <c r="R124" s="11"/>
      <c r="S124" s="11"/>
      <c r="T124" s="1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/>
      <c r="AG12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/>
      <c r="CM124"/>
      <c r="CN124"/>
      <c r="CO124"/>
      <c r="CP124"/>
      <c r="CQ124"/>
      <c r="CR124"/>
      <c r="CS124"/>
      <c r="CT124" s="17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</row>
    <row r="125" spans="1:114" s="5" customFormat="1" ht="17.25" customHeight="1">
      <c r="A125" s="12"/>
      <c r="B125" s="13"/>
      <c r="C125" s="1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11"/>
      <c r="R125" s="11"/>
      <c r="S125" s="11"/>
      <c r="T125" s="1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/>
      <c r="AG125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/>
      <c r="CM125"/>
      <c r="CN125"/>
      <c r="CO125"/>
      <c r="CP125"/>
      <c r="CQ125"/>
      <c r="CR125"/>
      <c r="CS125"/>
      <c r="CT125" s="17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</row>
    <row r="126" spans="1:114" s="5" customFormat="1" ht="17.25" customHeight="1">
      <c r="A126" s="12"/>
      <c r="B126" s="13"/>
      <c r="C126" s="1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11"/>
      <c r="R126" s="11"/>
      <c r="S126" s="11"/>
      <c r="T126" s="1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/>
      <c r="AG126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/>
      <c r="CM126"/>
      <c r="CN126"/>
      <c r="CO126"/>
      <c r="CP126"/>
      <c r="CQ126"/>
      <c r="CR126"/>
      <c r="CS126"/>
      <c r="CT126" s="17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</row>
    <row r="127" spans="1:114" s="5" customFormat="1" ht="17.25" customHeight="1">
      <c r="A127" s="12"/>
      <c r="B127" s="13"/>
      <c r="C127" s="1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11"/>
      <c r="R127" s="11"/>
      <c r="S127" s="11"/>
      <c r="T127" s="1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/>
      <c r="AG127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/>
      <c r="CM127"/>
      <c r="CN127"/>
      <c r="CO127"/>
      <c r="CP127"/>
      <c r="CQ127"/>
      <c r="CR127"/>
      <c r="CS127"/>
      <c r="CT127" s="1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</row>
    <row r="128" spans="1:114" s="5" customFormat="1" ht="17.25" customHeight="1">
      <c r="A128" s="12"/>
      <c r="B128" s="13"/>
      <c r="C128" s="1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11"/>
      <c r="R128" s="11"/>
      <c r="S128" s="11"/>
      <c r="T128" s="1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/>
      <c r="AG128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/>
      <c r="CM128"/>
      <c r="CN128"/>
      <c r="CO128"/>
      <c r="CP128"/>
      <c r="CQ128"/>
      <c r="CR128"/>
      <c r="CS128"/>
      <c r="CT128" s="17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</row>
    <row r="129" spans="1:114" s="5" customFormat="1" ht="17.25" customHeight="1">
      <c r="A129" s="12"/>
      <c r="B129" s="13"/>
      <c r="C129" s="1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11"/>
      <c r="R129" s="11"/>
      <c r="S129" s="11"/>
      <c r="T129" s="1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/>
      <c r="AG129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/>
      <c r="CM129"/>
      <c r="CN129"/>
      <c r="CO129"/>
      <c r="CP129"/>
      <c r="CQ129"/>
      <c r="CR129"/>
      <c r="CS129"/>
      <c r="CT129" s="17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</row>
    <row r="130" spans="1:114" s="5" customFormat="1" ht="17.25" customHeight="1">
      <c r="A130" s="12"/>
      <c r="B130" s="13"/>
      <c r="C130" s="1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11"/>
      <c r="R130" s="11"/>
      <c r="S130" s="11"/>
      <c r="T130" s="1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/>
      <c r="AG130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/>
      <c r="CM130"/>
      <c r="CN130"/>
      <c r="CO130"/>
      <c r="CP130"/>
      <c r="CQ130"/>
      <c r="CR130"/>
      <c r="CS130"/>
      <c r="CT130" s="17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</row>
    <row r="131" spans="1:114" s="5" customFormat="1" ht="17.25" customHeight="1">
      <c r="A131" s="12"/>
      <c r="B131" s="13"/>
      <c r="C131" s="1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11"/>
      <c r="R131" s="11"/>
      <c r="S131" s="11"/>
      <c r="T131" s="1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/>
      <c r="AG131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/>
      <c r="CM131"/>
      <c r="CN131"/>
      <c r="CO131"/>
      <c r="CP131"/>
      <c r="CQ131"/>
      <c r="CR131"/>
      <c r="CS131"/>
      <c r="CT131" s="17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</row>
    <row r="132" spans="1:114" s="5" customFormat="1" ht="17.25" customHeight="1">
      <c r="A132" s="12"/>
      <c r="B132" s="13"/>
      <c r="C132" s="1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11"/>
      <c r="R132" s="11"/>
      <c r="S132" s="11"/>
      <c r="T132" s="1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/>
      <c r="AG132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/>
      <c r="CM132"/>
      <c r="CN132"/>
      <c r="CO132"/>
      <c r="CP132"/>
      <c r="CQ132"/>
      <c r="CR132"/>
      <c r="CS132"/>
      <c r="CT132" s="17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</row>
    <row r="133" spans="1:114" s="5" customFormat="1" ht="17.25" customHeight="1">
      <c r="A133" s="12"/>
      <c r="B133" s="13"/>
      <c r="C133" s="1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11"/>
      <c r="R133" s="11"/>
      <c r="S133" s="11"/>
      <c r="T133" s="1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/>
      <c r="AG133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/>
      <c r="CM133"/>
      <c r="CN133"/>
      <c r="CO133"/>
      <c r="CP133"/>
      <c r="CQ133"/>
      <c r="CR133"/>
      <c r="CS133"/>
      <c r="CT133" s="17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</row>
    <row r="134" spans="1:114" s="5" customFormat="1" ht="17.25" customHeight="1">
      <c r="A134" s="12"/>
      <c r="B134" s="13"/>
      <c r="C134" s="1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11"/>
      <c r="R134" s="11"/>
      <c r="S134" s="11"/>
      <c r="T134" s="1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/>
      <c r="AG13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/>
      <c r="CM134"/>
      <c r="CN134"/>
      <c r="CO134"/>
      <c r="CP134"/>
      <c r="CQ134"/>
      <c r="CR134"/>
      <c r="CS134"/>
      <c r="CT134" s="17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</row>
    <row r="135" spans="1:114" s="5" customFormat="1" ht="17.25" customHeight="1">
      <c r="A135" s="12"/>
      <c r="B135" s="13"/>
      <c r="C135" s="1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11"/>
      <c r="R135" s="11"/>
      <c r="S135" s="11"/>
      <c r="T135" s="1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/>
      <c r="AG135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/>
      <c r="CM135"/>
      <c r="CN135"/>
      <c r="CO135"/>
      <c r="CP135"/>
      <c r="CQ135"/>
      <c r="CR135"/>
      <c r="CS135"/>
      <c r="CT135" s="17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</row>
    <row r="136" spans="1:114" s="5" customFormat="1" ht="17.25" customHeight="1">
      <c r="A136" s="12"/>
      <c r="B136" s="13"/>
      <c r="C136" s="1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11"/>
      <c r="R136" s="11"/>
      <c r="S136" s="11"/>
      <c r="T136" s="1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/>
      <c r="AG136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/>
      <c r="CM136"/>
      <c r="CN136"/>
      <c r="CO136"/>
      <c r="CP136"/>
      <c r="CQ136"/>
      <c r="CR136"/>
      <c r="CS136"/>
      <c r="CT136" s="17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</row>
    <row r="137" spans="1:114" s="5" customFormat="1" ht="17.25" customHeight="1">
      <c r="A137" s="12"/>
      <c r="B137" s="13"/>
      <c r="C137" s="1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11"/>
      <c r="R137" s="11"/>
      <c r="S137" s="11"/>
      <c r="T137" s="1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/>
      <c r="AG137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/>
      <c r="CM137"/>
      <c r="CN137"/>
      <c r="CO137"/>
      <c r="CP137"/>
      <c r="CQ137"/>
      <c r="CR137"/>
      <c r="CS137"/>
      <c r="CT137" s="1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</row>
    <row r="138" spans="1:114" s="5" customFormat="1" ht="17.25" customHeight="1">
      <c r="A138" s="12"/>
      <c r="B138" s="13"/>
      <c r="C138" s="1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11"/>
      <c r="R138" s="11"/>
      <c r="S138" s="11"/>
      <c r="T138" s="1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/>
      <c r="AG138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/>
      <c r="CM138"/>
      <c r="CN138"/>
      <c r="CO138"/>
      <c r="CP138"/>
      <c r="CQ138"/>
      <c r="CR138"/>
      <c r="CS138"/>
      <c r="CT138" s="17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</row>
    <row r="139" spans="1:114" s="5" customFormat="1" ht="17.25" customHeight="1">
      <c r="A139" s="12"/>
      <c r="B139" s="13"/>
      <c r="C139" s="1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11"/>
      <c r="R139" s="11"/>
      <c r="S139" s="11"/>
      <c r="T139" s="1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/>
      <c r="AG139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/>
      <c r="CM139"/>
      <c r="CN139"/>
      <c r="CO139"/>
      <c r="CP139"/>
      <c r="CQ139"/>
      <c r="CR139"/>
      <c r="CS139"/>
      <c r="CT139" s="17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</row>
    <row r="140" spans="1:114" s="5" customFormat="1" ht="17.25" customHeight="1">
      <c r="A140" s="12"/>
      <c r="B140" s="13"/>
      <c r="C140" s="1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11"/>
      <c r="R140" s="11"/>
      <c r="S140" s="11"/>
      <c r="T140" s="1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/>
      <c r="AG140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/>
      <c r="CM140"/>
      <c r="CN140"/>
      <c r="CO140"/>
      <c r="CP140"/>
      <c r="CQ140"/>
      <c r="CR140"/>
      <c r="CS140"/>
      <c r="CT140" s="17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</row>
    <row r="141" spans="1:114" s="5" customFormat="1" ht="17.25" customHeight="1">
      <c r="A141" s="12"/>
      <c r="B141" s="13"/>
      <c r="C141" s="1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11"/>
      <c r="R141" s="11"/>
      <c r="S141" s="11"/>
      <c r="T141" s="1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/>
      <c r="AG141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/>
      <c r="CM141"/>
      <c r="CN141"/>
      <c r="CO141"/>
      <c r="CP141"/>
      <c r="CQ141"/>
      <c r="CR141"/>
      <c r="CS141"/>
      <c r="CT141" s="17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</row>
    <row r="142" spans="1:114" s="5" customFormat="1" ht="17.25" customHeight="1">
      <c r="A142" s="12"/>
      <c r="B142" s="13"/>
      <c r="C142" s="1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11"/>
      <c r="R142" s="11"/>
      <c r="S142" s="11"/>
      <c r="T142" s="1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/>
      <c r="AG142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/>
      <c r="CM142"/>
      <c r="CN142"/>
      <c r="CO142"/>
      <c r="CP142"/>
      <c r="CQ142"/>
      <c r="CR142"/>
      <c r="CS142"/>
      <c r="CT142" s="17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</row>
    <row r="143" spans="1:114" s="5" customFormat="1" ht="17.25" customHeight="1">
      <c r="A143" s="12"/>
      <c r="B143" s="13"/>
      <c r="C143" s="1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11"/>
      <c r="R143" s="11"/>
      <c r="S143" s="11"/>
      <c r="T143" s="1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/>
      <c r="AG143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/>
      <c r="CM143"/>
      <c r="CN143"/>
      <c r="CO143"/>
      <c r="CP143"/>
      <c r="CQ143"/>
      <c r="CR143"/>
      <c r="CS143"/>
      <c r="CT143" s="17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</row>
    <row r="144" spans="1:114" s="5" customFormat="1" ht="17.25" customHeight="1">
      <c r="A144" s="12"/>
      <c r="B144" s="13"/>
      <c r="C144" s="1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11"/>
      <c r="R144" s="11"/>
      <c r="S144" s="11"/>
      <c r="T144" s="1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/>
      <c r="AG14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/>
      <c r="CM144"/>
      <c r="CN144"/>
      <c r="CO144"/>
      <c r="CP144"/>
      <c r="CQ144"/>
      <c r="CR144"/>
      <c r="CS144"/>
      <c r="CT144" s="17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</row>
    <row r="145" spans="1:114" s="5" customFormat="1" ht="17.25" customHeight="1">
      <c r="A145" s="12"/>
      <c r="B145" s="13"/>
      <c r="C145" s="1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11"/>
      <c r="R145" s="11"/>
      <c r="S145" s="11"/>
      <c r="T145" s="1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/>
      <c r="AG145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/>
      <c r="CM145"/>
      <c r="CN145"/>
      <c r="CO145"/>
      <c r="CP145"/>
      <c r="CQ145"/>
      <c r="CR145"/>
      <c r="CS145"/>
      <c r="CT145" s="17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</row>
    <row r="146" spans="1:114" s="5" customFormat="1" ht="17.25" customHeight="1">
      <c r="A146" s="12"/>
      <c r="B146" s="13"/>
      <c r="C146" s="1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11"/>
      <c r="R146" s="11"/>
      <c r="S146" s="11"/>
      <c r="T146" s="1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/>
      <c r="AG146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/>
      <c r="CM146"/>
      <c r="CN146"/>
      <c r="CO146"/>
      <c r="CP146"/>
      <c r="CQ146"/>
      <c r="CR146"/>
      <c r="CS146"/>
      <c r="CT146" s="17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</row>
    <row r="147" spans="1:114" s="5" customFormat="1" ht="17.25" customHeight="1">
      <c r="A147" s="12"/>
      <c r="B147" s="13"/>
      <c r="C147" s="1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11"/>
      <c r="R147" s="11"/>
      <c r="S147" s="11"/>
      <c r="T147" s="1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/>
      <c r="AG147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/>
      <c r="CM147"/>
      <c r="CN147"/>
      <c r="CO147"/>
      <c r="CP147"/>
      <c r="CQ147"/>
      <c r="CR147"/>
      <c r="CS147"/>
      <c r="CT147" s="1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</row>
    <row r="148" spans="1:114" s="5" customFormat="1" ht="17.25" customHeight="1">
      <c r="A148" s="12"/>
      <c r="B148" s="13"/>
      <c r="C148" s="1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11"/>
      <c r="R148" s="11"/>
      <c r="S148" s="11"/>
      <c r="T148" s="1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/>
      <c r="AG148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/>
      <c r="CM148"/>
      <c r="CN148"/>
      <c r="CO148"/>
      <c r="CP148"/>
      <c r="CQ148"/>
      <c r="CR148"/>
      <c r="CS148"/>
      <c r="CT148" s="17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</row>
    <row r="149" spans="1:114" s="5" customFormat="1" ht="17.25" customHeight="1">
      <c r="A149" s="12"/>
      <c r="B149" s="13"/>
      <c r="C149" s="1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11"/>
      <c r="R149" s="11"/>
      <c r="S149" s="11"/>
      <c r="T149" s="1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/>
      <c r="AG149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/>
      <c r="CM149"/>
      <c r="CN149"/>
      <c r="CO149"/>
      <c r="CP149"/>
      <c r="CQ149"/>
      <c r="CR149"/>
      <c r="CS149"/>
      <c r="CT149" s="17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</row>
    <row r="150" spans="1:114" s="5" customFormat="1" ht="17.25" customHeight="1">
      <c r="A150" s="12"/>
      <c r="B150" s="13"/>
      <c r="C150" s="1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11"/>
      <c r="R150" s="11"/>
      <c r="S150" s="11"/>
      <c r="T150" s="1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/>
      <c r="AG150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/>
      <c r="CM150"/>
      <c r="CN150"/>
      <c r="CO150"/>
      <c r="CP150"/>
      <c r="CQ150"/>
      <c r="CR150"/>
      <c r="CS150"/>
      <c r="CT150" s="17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</row>
    <row r="151" spans="1:114" s="5" customFormat="1" ht="17.25" customHeight="1">
      <c r="A151" s="12"/>
      <c r="B151" s="13"/>
      <c r="C151" s="1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11"/>
      <c r="R151" s="11"/>
      <c r="S151" s="11"/>
      <c r="T151" s="1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/>
      <c r="AG151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/>
      <c r="CM151"/>
      <c r="CN151"/>
      <c r="CO151"/>
      <c r="CP151"/>
      <c r="CQ151"/>
      <c r="CR151"/>
      <c r="CS151"/>
      <c r="CT151" s="17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</row>
    <row r="152" spans="1:114" s="5" customFormat="1" ht="17.25" customHeight="1">
      <c r="A152" s="12"/>
      <c r="B152" s="13"/>
      <c r="C152" s="1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11"/>
      <c r="R152" s="11"/>
      <c r="S152" s="11"/>
      <c r="T152" s="1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/>
      <c r="AG152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/>
      <c r="CM152"/>
      <c r="CN152"/>
      <c r="CO152"/>
      <c r="CP152"/>
      <c r="CQ152"/>
      <c r="CR152"/>
      <c r="CS152"/>
      <c r="CT152" s="17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</row>
    <row r="153" spans="1:114" s="5" customFormat="1" ht="17.25" customHeight="1">
      <c r="A153" s="12"/>
      <c r="B153" s="13"/>
      <c r="C153" s="1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11"/>
      <c r="R153" s="11"/>
      <c r="S153" s="11"/>
      <c r="T153" s="1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/>
      <c r="AG153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/>
      <c r="CM153"/>
      <c r="CN153"/>
      <c r="CO153"/>
      <c r="CP153"/>
      <c r="CQ153"/>
      <c r="CR153"/>
      <c r="CS153"/>
      <c r="CT153" s="17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</row>
    <row r="154" spans="1:114" s="5" customFormat="1" ht="17.25" customHeight="1">
      <c r="A154" s="12"/>
      <c r="B154" s="13"/>
      <c r="C154" s="1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11"/>
      <c r="R154" s="11"/>
      <c r="S154" s="11"/>
      <c r="T154" s="1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/>
      <c r="AG15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/>
      <c r="CM154"/>
      <c r="CN154"/>
      <c r="CO154"/>
      <c r="CP154"/>
      <c r="CQ154"/>
      <c r="CR154"/>
      <c r="CS154"/>
      <c r="CT154" s="17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</row>
    <row r="155" spans="1:114" s="5" customFormat="1" ht="17.25" customHeight="1">
      <c r="A155" s="12"/>
      <c r="B155" s="13"/>
      <c r="C155" s="1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11"/>
      <c r="R155" s="11"/>
      <c r="S155" s="11"/>
      <c r="T155" s="1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/>
      <c r="AG155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/>
      <c r="CM155"/>
      <c r="CN155"/>
      <c r="CO155"/>
      <c r="CP155"/>
      <c r="CQ155"/>
      <c r="CR155"/>
      <c r="CS155"/>
      <c r="CT155" s="17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</row>
    <row r="156" spans="1:114" s="5" customFormat="1" ht="17.25" customHeight="1">
      <c r="A156" s="12"/>
      <c r="B156" s="13"/>
      <c r="C156" s="1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11"/>
      <c r="R156" s="11"/>
      <c r="S156" s="11"/>
      <c r="T156" s="1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/>
      <c r="AG156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/>
      <c r="CM156"/>
      <c r="CN156"/>
      <c r="CO156"/>
      <c r="CP156"/>
      <c r="CQ156"/>
      <c r="CR156"/>
      <c r="CS156"/>
      <c r="CT156" s="17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</row>
    <row r="157" spans="1:114" s="5" customFormat="1" ht="17.25" customHeight="1">
      <c r="A157" s="12"/>
      <c r="B157" s="13"/>
      <c r="C157" s="1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11"/>
      <c r="R157" s="11"/>
      <c r="S157" s="11"/>
      <c r="T157" s="1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/>
      <c r="AG157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/>
      <c r="CM157"/>
      <c r="CN157"/>
      <c r="CO157"/>
      <c r="CP157"/>
      <c r="CQ157"/>
      <c r="CR157"/>
      <c r="CS157"/>
      <c r="CT157" s="1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</row>
    <row r="158" spans="1:114" s="5" customFormat="1" ht="17.25" customHeight="1">
      <c r="A158" s="12"/>
      <c r="B158" s="13"/>
      <c r="C158" s="1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11"/>
      <c r="R158" s="11"/>
      <c r="S158" s="11"/>
      <c r="T158" s="1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/>
      <c r="AG158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/>
      <c r="CM158"/>
      <c r="CN158"/>
      <c r="CO158"/>
      <c r="CP158"/>
      <c r="CQ158"/>
      <c r="CR158"/>
      <c r="CS158"/>
      <c r="CT158" s="17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</row>
    <row r="159" spans="1:114" s="5" customFormat="1" ht="17.25" customHeight="1">
      <c r="A159" s="12"/>
      <c r="B159" s="13"/>
      <c r="C159" s="1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11"/>
      <c r="R159" s="11"/>
      <c r="S159" s="11"/>
      <c r="T159" s="1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/>
      <c r="AG159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/>
      <c r="CM159"/>
      <c r="CN159"/>
      <c r="CO159"/>
      <c r="CP159"/>
      <c r="CQ159"/>
      <c r="CR159"/>
      <c r="CS159"/>
      <c r="CT159" s="17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</row>
    <row r="160" spans="1:114" s="5" customFormat="1" ht="17.25" customHeight="1">
      <c r="A160" s="12"/>
      <c r="B160" s="13"/>
      <c r="C160" s="1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11"/>
      <c r="R160" s="11"/>
      <c r="S160" s="11"/>
      <c r="T160" s="1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/>
      <c r="AG160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/>
      <c r="CM160"/>
      <c r="CN160"/>
      <c r="CO160"/>
      <c r="CP160"/>
      <c r="CQ160"/>
      <c r="CR160"/>
      <c r="CS160"/>
      <c r="CT160" s="17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</row>
    <row r="161" spans="1:114" s="5" customFormat="1" ht="17.25" customHeight="1">
      <c r="A161" s="12"/>
      <c r="B161" s="13"/>
      <c r="C161" s="1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1"/>
      <c r="S161" s="11"/>
      <c r="T161" s="11"/>
      <c r="U161" s="11"/>
      <c r="V161" s="11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/>
      <c r="AI161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/>
      <c r="CO161"/>
      <c r="CP161"/>
      <c r="CQ161"/>
      <c r="CR161"/>
      <c r="CS161"/>
      <c r="CT161"/>
      <c r="CU161"/>
      <c r="CV161" s="17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</row>
    <row r="162" spans="1:114" s="5" customFormat="1" ht="17.25" customHeight="1">
      <c r="A162" s="12"/>
      <c r="B162" s="13"/>
      <c r="C162" s="1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1"/>
      <c r="S162" s="11"/>
      <c r="T162" s="11"/>
      <c r="U162" s="11"/>
      <c r="V162" s="11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/>
      <c r="AI162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/>
      <c r="CO162"/>
      <c r="CP162"/>
      <c r="CQ162"/>
      <c r="CR162"/>
      <c r="CS162"/>
      <c r="CT162"/>
      <c r="CU162"/>
      <c r="CV162" s="17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</row>
    <row r="163" spans="1:114" s="5" customFormat="1" ht="17.25" customHeight="1">
      <c r="A163" s="12"/>
      <c r="B163" s="13"/>
      <c r="C163" s="1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1"/>
      <c r="S163" s="11"/>
      <c r="T163" s="11"/>
      <c r="U163" s="11"/>
      <c r="V163" s="11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/>
      <c r="AI163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/>
      <c r="CO163"/>
      <c r="CP163"/>
      <c r="CQ163"/>
      <c r="CR163"/>
      <c r="CS163"/>
      <c r="CT163"/>
      <c r="CU163"/>
      <c r="CV163" s="17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</row>
    <row r="164" spans="1:114" s="5" customFormat="1" ht="17.25" customHeight="1">
      <c r="A164" s="12"/>
      <c r="B164" s="13"/>
      <c r="C164" s="1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1"/>
      <c r="S164" s="11"/>
      <c r="T164" s="11"/>
      <c r="U164" s="11"/>
      <c r="V164" s="11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/>
      <c r="AI16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/>
      <c r="CO164"/>
      <c r="CP164"/>
      <c r="CQ164"/>
      <c r="CR164"/>
      <c r="CS164"/>
      <c r="CT164"/>
      <c r="CU164"/>
      <c r="CV164" s="17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</row>
    <row r="165" spans="1:114" s="5" customFormat="1" ht="17.25" customHeight="1">
      <c r="A165" s="12"/>
      <c r="B165" s="13"/>
      <c r="C165" s="1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1"/>
      <c r="S165" s="11"/>
      <c r="T165" s="11"/>
      <c r="U165" s="11"/>
      <c r="V165" s="11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/>
      <c r="AI165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/>
      <c r="CO165"/>
      <c r="CP165"/>
      <c r="CQ165"/>
      <c r="CR165"/>
      <c r="CS165"/>
      <c r="CT165"/>
      <c r="CU165"/>
      <c r="CV165" s="17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</row>
    <row r="166" spans="1:114" s="5" customFormat="1" ht="17.25" customHeight="1">
      <c r="A166" s="12"/>
      <c r="B166" s="13"/>
      <c r="C166" s="1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1"/>
      <c r="S166" s="11"/>
      <c r="T166" s="11"/>
      <c r="U166" s="11"/>
      <c r="V166" s="11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/>
      <c r="AI166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/>
      <c r="CO166"/>
      <c r="CP166"/>
      <c r="CQ166"/>
      <c r="CR166"/>
      <c r="CS166"/>
      <c r="CT166"/>
      <c r="CU166"/>
      <c r="CV166" s="17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</row>
    <row r="167" spans="1:114" s="5" customFormat="1" ht="17.25" customHeight="1">
      <c r="A167" s="12"/>
      <c r="B167" s="13"/>
      <c r="C167" s="1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1"/>
      <c r="S167" s="11"/>
      <c r="T167" s="11"/>
      <c r="U167" s="11"/>
      <c r="V167" s="11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/>
      <c r="AI167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/>
      <c r="CO167"/>
      <c r="CP167"/>
      <c r="CQ167"/>
      <c r="CR167"/>
      <c r="CS167"/>
      <c r="CT167"/>
      <c r="CU167"/>
      <c r="CV167" s="1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</row>
    <row r="168" spans="1:114" s="5" customFormat="1" ht="17.25" customHeight="1">
      <c r="A168" s="12"/>
      <c r="B168" s="13"/>
      <c r="C168" s="1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11"/>
      <c r="S168" s="11"/>
      <c r="T168" s="11"/>
      <c r="U168" s="11"/>
      <c r="V168" s="11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/>
      <c r="AI168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/>
      <c r="CO168"/>
      <c r="CP168"/>
      <c r="CQ168"/>
      <c r="CR168"/>
      <c r="CS168"/>
      <c r="CT168"/>
      <c r="CU168"/>
      <c r="CV168" s="17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</row>
    <row r="169" spans="1:114" s="5" customFormat="1" ht="17.25" customHeight="1">
      <c r="A169" s="12"/>
      <c r="B169" s="13"/>
      <c r="C169" s="1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11"/>
      <c r="S169" s="11"/>
      <c r="T169" s="11"/>
      <c r="U169" s="11"/>
      <c r="V169" s="11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/>
      <c r="AI169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/>
      <c r="CO169"/>
      <c r="CP169"/>
      <c r="CQ169"/>
      <c r="CR169"/>
      <c r="CS169"/>
      <c r="CT169"/>
      <c r="CU169"/>
      <c r="CV169" s="17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</row>
    <row r="170" spans="1:114" s="5" customFormat="1" ht="17.25" customHeight="1">
      <c r="A170" s="12"/>
      <c r="B170" s="13"/>
      <c r="C170" s="1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11"/>
      <c r="S170" s="11"/>
      <c r="T170" s="11"/>
      <c r="U170" s="11"/>
      <c r="V170" s="11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/>
      <c r="AI170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/>
      <c r="CO170"/>
      <c r="CP170"/>
      <c r="CQ170"/>
      <c r="CR170"/>
      <c r="CS170"/>
      <c r="CT170"/>
      <c r="CU170"/>
      <c r="CV170" s="17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</row>
    <row r="171" spans="1:114" s="5" customFormat="1" ht="17.25" customHeight="1">
      <c r="A171" s="12"/>
      <c r="B171" s="13"/>
      <c r="C171" s="1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11"/>
      <c r="S171" s="11"/>
      <c r="T171" s="11"/>
      <c r="U171" s="11"/>
      <c r="V171" s="11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/>
      <c r="AI171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/>
      <c r="CO171"/>
      <c r="CP171"/>
      <c r="CQ171"/>
      <c r="CR171"/>
      <c r="CS171"/>
      <c r="CT171"/>
      <c r="CU171"/>
      <c r="CV171" s="17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</row>
    <row r="172" spans="1:114" s="5" customFormat="1" ht="17.25" customHeight="1">
      <c r="A172" s="12"/>
      <c r="B172" s="13"/>
      <c r="C172" s="1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11"/>
      <c r="S172" s="11"/>
      <c r="T172" s="11"/>
      <c r="U172" s="11"/>
      <c r="V172" s="11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/>
      <c r="AI172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/>
      <c r="CO172"/>
      <c r="CP172"/>
      <c r="CQ172"/>
      <c r="CR172"/>
      <c r="CS172"/>
      <c r="CT172"/>
      <c r="CU172"/>
      <c r="CV172" s="17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</row>
    <row r="173" spans="1:114" s="5" customFormat="1" ht="17.25" customHeight="1">
      <c r="A173" s="12"/>
      <c r="B173" s="13"/>
      <c r="C173" s="1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11"/>
      <c r="S173" s="11"/>
      <c r="T173" s="11"/>
      <c r="U173" s="11"/>
      <c r="V173" s="11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/>
      <c r="AI173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/>
      <c r="CO173"/>
      <c r="CP173"/>
      <c r="CQ173"/>
      <c r="CR173"/>
      <c r="CS173"/>
      <c r="CT173"/>
      <c r="CU173"/>
      <c r="CV173" s="17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</row>
    <row r="174" spans="1:114" s="5" customFormat="1" ht="17.25" customHeight="1">
      <c r="A174" s="12"/>
      <c r="B174" s="13"/>
      <c r="C174" s="1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11"/>
      <c r="S174" s="11"/>
      <c r="T174" s="11"/>
      <c r="U174" s="11"/>
      <c r="V174" s="11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/>
      <c r="AI17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/>
      <c r="CO174"/>
      <c r="CP174"/>
      <c r="CQ174"/>
      <c r="CR174"/>
      <c r="CS174"/>
      <c r="CT174"/>
      <c r="CU174"/>
      <c r="CV174" s="17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</row>
    <row r="175" spans="1:114" s="5" customFormat="1" ht="17.25" customHeight="1">
      <c r="A175" s="12"/>
      <c r="B175" s="13"/>
      <c r="C175" s="1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1"/>
      <c r="S175" s="11"/>
      <c r="T175" s="11"/>
      <c r="U175" s="11"/>
      <c r="V175" s="11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/>
      <c r="AI175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/>
      <c r="CO175"/>
      <c r="CP175"/>
      <c r="CQ175"/>
      <c r="CR175"/>
      <c r="CS175"/>
      <c r="CT175"/>
      <c r="CU175"/>
      <c r="CV175" s="17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</row>
    <row r="176" spans="1:114" s="5" customFormat="1" ht="17.25" customHeight="1">
      <c r="A176" s="12"/>
      <c r="B176" s="13"/>
      <c r="C176" s="1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1"/>
      <c r="S176" s="11"/>
      <c r="T176" s="11"/>
      <c r="U176" s="11"/>
      <c r="V176" s="11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/>
      <c r="AI176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/>
      <c r="CO176"/>
      <c r="CP176"/>
      <c r="CQ176"/>
      <c r="CR176"/>
      <c r="CS176"/>
      <c r="CT176"/>
      <c r="CU176"/>
      <c r="CV176" s="17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</row>
    <row r="177" spans="1:114" s="5" customFormat="1" ht="17.25" customHeight="1">
      <c r="A177" s="12"/>
      <c r="B177" s="13"/>
      <c r="C177" s="1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11"/>
      <c r="S177" s="11"/>
      <c r="T177" s="11"/>
      <c r="U177" s="11"/>
      <c r="V177" s="11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/>
      <c r="AI177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/>
      <c r="CO177"/>
      <c r="CP177"/>
      <c r="CQ177"/>
      <c r="CR177"/>
      <c r="CS177"/>
      <c r="CT177"/>
      <c r="CU177"/>
      <c r="CV177" s="1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</row>
    <row r="178" spans="1:114" s="5" customFormat="1" ht="17.25" customHeight="1">
      <c r="A178" s="12"/>
      <c r="B178" s="13"/>
      <c r="C178" s="1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11"/>
      <c r="S178" s="11"/>
      <c r="T178" s="11"/>
      <c r="U178" s="11"/>
      <c r="V178" s="11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/>
      <c r="AI178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/>
      <c r="CO178"/>
      <c r="CP178"/>
      <c r="CQ178"/>
      <c r="CR178"/>
      <c r="CS178"/>
      <c r="CT178"/>
      <c r="CU178"/>
      <c r="CV178" s="17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</row>
    <row r="179" spans="1:114" s="5" customFormat="1" ht="17.25" customHeight="1">
      <c r="A179" s="12"/>
      <c r="B179" s="13"/>
      <c r="C179" s="1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1"/>
      <c r="S179" s="11"/>
      <c r="T179" s="11"/>
      <c r="U179" s="11"/>
      <c r="V179" s="11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/>
      <c r="AI179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/>
      <c r="CO179"/>
      <c r="CP179"/>
      <c r="CQ179"/>
      <c r="CR179"/>
      <c r="CS179"/>
      <c r="CT179"/>
      <c r="CU179"/>
      <c r="CV179" s="17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</row>
    <row r="180" spans="1:114" s="5" customFormat="1" ht="17.25" customHeight="1">
      <c r="A180" s="12"/>
      <c r="B180" s="13"/>
      <c r="C180" s="1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1"/>
      <c r="S180" s="11"/>
      <c r="T180" s="11"/>
      <c r="U180" s="11"/>
      <c r="V180" s="11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/>
      <c r="AI180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/>
      <c r="CO180"/>
      <c r="CP180"/>
      <c r="CQ180"/>
      <c r="CR180"/>
      <c r="CS180"/>
      <c r="CT180"/>
      <c r="CU180"/>
      <c r="CV180" s="17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</row>
    <row r="181" spans="1:114" s="5" customFormat="1" ht="17.25" customHeight="1">
      <c r="A181" s="12"/>
      <c r="B181" s="13"/>
      <c r="C181" s="1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1"/>
      <c r="S181" s="11"/>
      <c r="T181" s="11"/>
      <c r="U181" s="11"/>
      <c r="V181" s="11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/>
      <c r="AI181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/>
      <c r="CO181"/>
      <c r="CP181"/>
      <c r="CQ181"/>
      <c r="CR181"/>
      <c r="CS181"/>
      <c r="CT181"/>
      <c r="CU181"/>
      <c r="CV181" s="17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</row>
    <row r="182" spans="1:114" s="5" customFormat="1" ht="17.25" customHeight="1">
      <c r="A182" s="12"/>
      <c r="B182" s="13"/>
      <c r="C182" s="1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11"/>
      <c r="S182" s="11"/>
      <c r="T182" s="11"/>
      <c r="U182" s="11"/>
      <c r="V182" s="11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/>
      <c r="AI182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/>
      <c r="CO182"/>
      <c r="CP182"/>
      <c r="CQ182"/>
      <c r="CR182"/>
      <c r="CS182"/>
      <c r="CT182"/>
      <c r="CU182"/>
      <c r="CV182" s="17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</row>
    <row r="183" spans="1:114" s="5" customFormat="1" ht="17.25" customHeight="1">
      <c r="A183" s="12"/>
      <c r="B183" s="13"/>
      <c r="C183" s="1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1"/>
      <c r="S183" s="11"/>
      <c r="T183" s="11"/>
      <c r="U183" s="11"/>
      <c r="V183" s="11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/>
      <c r="AI183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/>
      <c r="CO183"/>
      <c r="CP183"/>
      <c r="CQ183"/>
      <c r="CR183"/>
      <c r="CS183"/>
      <c r="CT183"/>
      <c r="CU183"/>
      <c r="CV183" s="17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</row>
    <row r="184" spans="1:114" s="5" customFormat="1" ht="17.25" customHeight="1">
      <c r="A184" s="12"/>
      <c r="B184" s="13"/>
      <c r="C184" s="1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11"/>
      <c r="S184" s="11"/>
      <c r="T184" s="11"/>
      <c r="U184" s="11"/>
      <c r="V184" s="11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/>
      <c r="AI18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/>
      <c r="CO184"/>
      <c r="CP184"/>
      <c r="CQ184"/>
      <c r="CR184"/>
      <c r="CS184"/>
      <c r="CT184"/>
      <c r="CU184"/>
      <c r="CV184" s="17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</row>
    <row r="185" spans="1:114" s="5" customFormat="1" ht="17.25" customHeight="1">
      <c r="A185" s="12"/>
      <c r="B185" s="13"/>
      <c r="C185" s="1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1"/>
      <c r="S185" s="11"/>
      <c r="T185" s="11"/>
      <c r="U185" s="11"/>
      <c r="V185" s="11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/>
      <c r="AI185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/>
      <c r="CO185"/>
      <c r="CP185"/>
      <c r="CQ185"/>
      <c r="CR185"/>
      <c r="CS185"/>
      <c r="CT185"/>
      <c r="CU185"/>
      <c r="CV185" s="17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</row>
    <row r="186" spans="1:114" s="5" customFormat="1" ht="17.25" customHeight="1">
      <c r="A186" s="12"/>
      <c r="B186" s="13"/>
      <c r="C186" s="1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11"/>
      <c r="S186" s="11"/>
      <c r="T186" s="11"/>
      <c r="U186" s="11"/>
      <c r="V186" s="11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/>
      <c r="AI186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/>
      <c r="CO186"/>
      <c r="CP186"/>
      <c r="CQ186"/>
      <c r="CR186"/>
      <c r="CS186"/>
      <c r="CT186"/>
      <c r="CU186"/>
      <c r="CV186" s="17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</row>
    <row r="187" spans="1:114" s="5" customFormat="1" ht="17.25" customHeight="1">
      <c r="A187" s="12"/>
      <c r="B187" s="13"/>
      <c r="C187" s="1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1"/>
      <c r="S187" s="11"/>
      <c r="T187" s="11"/>
      <c r="U187" s="11"/>
      <c r="V187" s="11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/>
      <c r="AI187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/>
      <c r="CO187"/>
      <c r="CP187"/>
      <c r="CQ187"/>
      <c r="CR187"/>
      <c r="CS187"/>
      <c r="CT187"/>
      <c r="CU187"/>
      <c r="CV187" s="1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</row>
    <row r="188" spans="1:114" s="5" customFormat="1" ht="17.25" customHeight="1">
      <c r="A188" s="12"/>
      <c r="B188" s="13"/>
      <c r="C188" s="1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1"/>
      <c r="S188" s="11"/>
      <c r="T188" s="11"/>
      <c r="U188" s="11"/>
      <c r="V188" s="11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/>
      <c r="AI188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/>
      <c r="CO188"/>
      <c r="CP188"/>
      <c r="CQ188"/>
      <c r="CR188"/>
      <c r="CS188"/>
      <c r="CT188"/>
      <c r="CU188"/>
      <c r="CV188" s="17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</row>
    <row r="189" spans="1:114" s="5" customFormat="1" ht="17.25" customHeight="1">
      <c r="A189" s="12"/>
      <c r="B189" s="13"/>
      <c r="C189" s="1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11"/>
      <c r="S189" s="11"/>
      <c r="T189" s="11"/>
      <c r="U189" s="11"/>
      <c r="V189" s="11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/>
      <c r="AI189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/>
      <c r="CO189"/>
      <c r="CP189"/>
      <c r="CQ189"/>
      <c r="CR189"/>
      <c r="CS189"/>
      <c r="CT189"/>
      <c r="CU189"/>
      <c r="CV189" s="17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</row>
    <row r="190" spans="1:114" s="5" customFormat="1" ht="17.25" customHeight="1">
      <c r="A190" s="12"/>
      <c r="B190" s="13"/>
      <c r="C190" s="1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11"/>
      <c r="S190" s="11"/>
      <c r="T190" s="11"/>
      <c r="U190" s="11"/>
      <c r="V190" s="11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/>
      <c r="AI190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/>
      <c r="CO190"/>
      <c r="CP190"/>
      <c r="CQ190"/>
      <c r="CR190"/>
      <c r="CS190"/>
      <c r="CT190"/>
      <c r="CU190"/>
      <c r="CV190" s="17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</row>
    <row r="191" spans="1:114" s="5" customFormat="1" ht="17.25" customHeight="1">
      <c r="A191" s="12"/>
      <c r="B191" s="13"/>
      <c r="C191" s="1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11"/>
      <c r="S191" s="11"/>
      <c r="T191" s="11"/>
      <c r="U191" s="11"/>
      <c r="V191" s="11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/>
      <c r="AI191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/>
      <c r="CO191"/>
      <c r="CP191"/>
      <c r="CQ191"/>
      <c r="CR191"/>
      <c r="CS191"/>
      <c r="CT191"/>
      <c r="CU191"/>
      <c r="CV191" s="17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</row>
    <row r="192" spans="1:114" s="5" customFormat="1" ht="17.25" customHeight="1">
      <c r="A192" s="12"/>
      <c r="B192" s="13"/>
      <c r="C192" s="1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1"/>
      <c r="S192" s="11"/>
      <c r="T192" s="11"/>
      <c r="U192" s="11"/>
      <c r="V192" s="11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/>
      <c r="AI192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/>
      <c r="CO192"/>
      <c r="CP192"/>
      <c r="CQ192"/>
      <c r="CR192"/>
      <c r="CS192"/>
      <c r="CT192"/>
      <c r="CU192"/>
      <c r="CV192" s="17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</row>
    <row r="193" spans="1:114" s="5" customFormat="1" ht="17.25" customHeight="1">
      <c r="A193" s="12"/>
      <c r="B193" s="13"/>
      <c r="C193" s="1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11"/>
      <c r="S193" s="11"/>
      <c r="T193" s="11"/>
      <c r="U193" s="11"/>
      <c r="V193" s="11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/>
      <c r="AI193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/>
      <c r="CO193"/>
      <c r="CP193"/>
      <c r="CQ193"/>
      <c r="CR193"/>
      <c r="CS193"/>
      <c r="CT193"/>
      <c r="CU193"/>
      <c r="CV193" s="17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</row>
    <row r="194" spans="1:114" s="5" customFormat="1" ht="17.25" customHeight="1">
      <c r="A194" s="12"/>
      <c r="B194" s="13"/>
      <c r="C194" s="1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11"/>
      <c r="S194" s="11"/>
      <c r="T194" s="11"/>
      <c r="U194" s="11"/>
      <c r="V194" s="11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/>
      <c r="AI19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/>
      <c r="CO194"/>
      <c r="CP194"/>
      <c r="CQ194"/>
      <c r="CR194"/>
      <c r="CS194"/>
      <c r="CT194"/>
      <c r="CU194"/>
      <c r="CV194" s="17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</row>
    <row r="195" spans="1:114" s="5" customFormat="1" ht="17.25" customHeight="1">
      <c r="A195" s="12"/>
      <c r="B195" s="13"/>
      <c r="C195" s="1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11"/>
      <c r="S195" s="11"/>
      <c r="T195" s="11"/>
      <c r="U195" s="11"/>
      <c r="V195" s="11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/>
      <c r="AI195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/>
      <c r="CO195"/>
      <c r="CP195"/>
      <c r="CQ195"/>
      <c r="CR195"/>
      <c r="CS195"/>
      <c r="CT195"/>
      <c r="CU195"/>
      <c r="CV195" s="17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</row>
    <row r="196" spans="1:114" s="5" customFormat="1" ht="17.25" customHeight="1">
      <c r="A196" s="12"/>
      <c r="B196" s="13"/>
      <c r="C196" s="1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1"/>
      <c r="S196" s="11"/>
      <c r="T196" s="11"/>
      <c r="U196" s="11"/>
      <c r="V196" s="11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/>
      <c r="AI196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/>
      <c r="CO196"/>
      <c r="CP196"/>
      <c r="CQ196"/>
      <c r="CR196"/>
      <c r="CS196"/>
      <c r="CT196"/>
      <c r="CU196"/>
      <c r="CV196" s="17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</row>
    <row r="197" spans="1:114" s="5" customFormat="1" ht="17.25" customHeight="1">
      <c r="A197" s="12"/>
      <c r="B197" s="13"/>
      <c r="C197" s="1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11"/>
      <c r="S197" s="11"/>
      <c r="T197" s="11"/>
      <c r="U197" s="11"/>
      <c r="V197" s="11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/>
      <c r="AI197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/>
      <c r="CO197"/>
      <c r="CP197"/>
      <c r="CQ197"/>
      <c r="CR197"/>
      <c r="CS197"/>
      <c r="CT197"/>
      <c r="CU197"/>
      <c r="CV197" s="1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</row>
    <row r="198" spans="1:114" s="5" customFormat="1" ht="17.25" customHeight="1">
      <c r="A198" s="12"/>
      <c r="B198" s="13"/>
      <c r="C198" s="1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1"/>
      <c r="S198" s="11"/>
      <c r="T198" s="11"/>
      <c r="U198" s="11"/>
      <c r="V198" s="11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/>
      <c r="AI198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/>
      <c r="CO198"/>
      <c r="CP198"/>
      <c r="CQ198"/>
      <c r="CR198"/>
      <c r="CS198"/>
      <c r="CT198"/>
      <c r="CU198"/>
      <c r="CV198" s="17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</row>
    <row r="199" spans="1:114" s="5" customFormat="1" ht="17.25" customHeight="1">
      <c r="A199" s="12"/>
      <c r="B199" s="13"/>
      <c r="C199" s="1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1"/>
      <c r="S199" s="11"/>
      <c r="T199" s="11"/>
      <c r="U199" s="11"/>
      <c r="V199" s="11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/>
      <c r="AI199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/>
      <c r="CO199"/>
      <c r="CP199"/>
      <c r="CQ199"/>
      <c r="CR199"/>
      <c r="CS199"/>
      <c r="CT199"/>
      <c r="CU199"/>
      <c r="CV199" s="17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</row>
    <row r="200" spans="1:114" s="5" customFormat="1" ht="17.25" customHeight="1">
      <c r="A200" s="12"/>
      <c r="B200" s="13"/>
      <c r="C200" s="1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11"/>
      <c r="S200" s="11"/>
      <c r="T200" s="11"/>
      <c r="U200" s="11"/>
      <c r="V200" s="11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/>
      <c r="AI200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/>
      <c r="CO200"/>
      <c r="CP200"/>
      <c r="CQ200"/>
      <c r="CR200"/>
      <c r="CS200"/>
      <c r="CT200"/>
      <c r="CU200"/>
      <c r="CV200" s="17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</row>
    <row r="201" spans="1:114" s="5" customFormat="1" ht="17.25" customHeight="1">
      <c r="A201" s="12"/>
      <c r="B201" s="13"/>
      <c r="C201" s="1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11"/>
      <c r="S201" s="11"/>
      <c r="T201" s="11"/>
      <c r="U201" s="11"/>
      <c r="V201" s="11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/>
      <c r="AI201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/>
      <c r="CO201"/>
      <c r="CP201"/>
      <c r="CQ201"/>
      <c r="CR201"/>
      <c r="CS201"/>
      <c r="CT201"/>
      <c r="CU201"/>
      <c r="CV201" s="17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</row>
    <row r="202" spans="1:114" s="5" customFormat="1" ht="17.25" customHeight="1">
      <c r="A202" s="12"/>
      <c r="B202" s="13"/>
      <c r="C202" s="1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1"/>
      <c r="S202" s="11"/>
      <c r="T202" s="11"/>
      <c r="U202" s="11"/>
      <c r="V202" s="11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/>
      <c r="AI202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/>
      <c r="CO202"/>
      <c r="CP202"/>
      <c r="CQ202"/>
      <c r="CR202"/>
      <c r="CS202"/>
      <c r="CT202"/>
      <c r="CU202"/>
      <c r="CV202" s="17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</row>
    <row r="203" spans="1:114" s="5" customFormat="1" ht="17.25" customHeight="1">
      <c r="A203" s="12"/>
      <c r="B203" s="13"/>
      <c r="C203" s="1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1"/>
      <c r="S203" s="11"/>
      <c r="T203" s="11"/>
      <c r="U203" s="11"/>
      <c r="V203" s="11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/>
      <c r="AI203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/>
      <c r="CO203"/>
      <c r="CP203"/>
      <c r="CQ203"/>
      <c r="CR203"/>
      <c r="CS203"/>
      <c r="CT203"/>
      <c r="CU203"/>
      <c r="CV203" s="17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</row>
    <row r="204" spans="1:114" s="5" customFormat="1" ht="17.25" customHeight="1">
      <c r="A204" s="12"/>
      <c r="B204" s="13"/>
      <c r="C204" s="1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1"/>
      <c r="S204" s="11"/>
      <c r="T204" s="11"/>
      <c r="U204" s="11"/>
      <c r="V204" s="11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/>
      <c r="AI20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/>
      <c r="CO204"/>
      <c r="CP204"/>
      <c r="CQ204"/>
      <c r="CR204"/>
      <c r="CS204"/>
      <c r="CT204"/>
      <c r="CU204"/>
      <c r="CV204" s="17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</row>
    <row r="205" spans="1:114" s="5" customFormat="1" ht="17.25" customHeight="1">
      <c r="A205" s="12"/>
      <c r="B205" s="13"/>
      <c r="C205" s="1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11"/>
      <c r="S205" s="11"/>
      <c r="T205" s="11"/>
      <c r="U205" s="11"/>
      <c r="V205" s="11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/>
      <c r="AI205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/>
      <c r="CO205"/>
      <c r="CP205"/>
      <c r="CQ205"/>
      <c r="CR205"/>
      <c r="CS205"/>
      <c r="CT205"/>
      <c r="CU205"/>
      <c r="CV205" s="17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</row>
    <row r="206" spans="1:114" s="5" customFormat="1" ht="17.25" customHeight="1">
      <c r="A206" s="12"/>
      <c r="B206" s="13"/>
      <c r="C206" s="1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1"/>
      <c r="S206" s="11"/>
      <c r="T206" s="11"/>
      <c r="U206" s="11"/>
      <c r="V206" s="11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/>
      <c r="AI206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/>
      <c r="CO206"/>
      <c r="CP206"/>
      <c r="CQ206"/>
      <c r="CR206"/>
      <c r="CS206"/>
      <c r="CT206"/>
      <c r="CU206"/>
      <c r="CV206" s="17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</row>
    <row r="207" spans="1:114" s="5" customFormat="1" ht="17.25" customHeight="1">
      <c r="A207" s="12"/>
      <c r="B207" s="13"/>
      <c r="C207" s="1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11"/>
      <c r="S207" s="11"/>
      <c r="T207" s="11"/>
      <c r="U207" s="11"/>
      <c r="V207" s="11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/>
      <c r="AI207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/>
      <c r="CO207"/>
      <c r="CP207"/>
      <c r="CQ207"/>
      <c r="CR207"/>
      <c r="CS207"/>
      <c r="CT207"/>
      <c r="CU207"/>
      <c r="CV207" s="1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</row>
    <row r="208" spans="1:114" s="5" customFormat="1" ht="17.25" customHeight="1">
      <c r="A208" s="12"/>
      <c r="B208" s="13"/>
      <c r="C208" s="1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11"/>
      <c r="S208" s="11"/>
      <c r="T208" s="11"/>
      <c r="U208" s="11"/>
      <c r="V208" s="11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/>
      <c r="AI208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/>
      <c r="CO208"/>
      <c r="CP208"/>
      <c r="CQ208"/>
      <c r="CR208"/>
      <c r="CS208"/>
      <c r="CT208"/>
      <c r="CU208"/>
      <c r="CV208" s="17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</row>
    <row r="209" spans="1:114" s="5" customFormat="1" ht="17.25" customHeight="1">
      <c r="A209" s="12"/>
      <c r="B209" s="13"/>
      <c r="C209" s="1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11"/>
      <c r="S209" s="11"/>
      <c r="T209" s="11"/>
      <c r="U209" s="11"/>
      <c r="V209" s="11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/>
      <c r="AI209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/>
      <c r="CO209"/>
      <c r="CP209"/>
      <c r="CQ209"/>
      <c r="CR209"/>
      <c r="CS209"/>
      <c r="CT209"/>
      <c r="CU209"/>
      <c r="CV209" s="17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</row>
    <row r="210" spans="1:114" s="5" customFormat="1" ht="17.25" customHeight="1">
      <c r="A210" s="12"/>
      <c r="B210" s="13"/>
      <c r="C210" s="1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11"/>
      <c r="S210" s="11"/>
      <c r="T210" s="11"/>
      <c r="U210" s="11"/>
      <c r="V210" s="11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/>
      <c r="AI210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/>
      <c r="CO210"/>
      <c r="CP210"/>
      <c r="CQ210"/>
      <c r="CR210"/>
      <c r="CS210"/>
      <c r="CT210"/>
      <c r="CU210"/>
      <c r="CV210" s="17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</row>
    <row r="211" spans="1:114" s="5" customFormat="1" ht="17.25" customHeight="1">
      <c r="A211" s="12"/>
      <c r="B211" s="13"/>
      <c r="C211" s="1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11"/>
      <c r="S211" s="11"/>
      <c r="T211" s="11"/>
      <c r="U211" s="11"/>
      <c r="V211" s="11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/>
      <c r="AI211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/>
      <c r="CO211"/>
      <c r="CP211"/>
      <c r="CQ211"/>
      <c r="CR211"/>
      <c r="CS211"/>
      <c r="CT211"/>
      <c r="CU211"/>
      <c r="CV211" s="17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</row>
    <row r="212" spans="1:114" s="5" customFormat="1" ht="17.25" customHeight="1">
      <c r="A212" s="12"/>
      <c r="B212" s="13"/>
      <c r="C212" s="1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11"/>
      <c r="S212" s="11"/>
      <c r="T212" s="11"/>
      <c r="U212" s="11"/>
      <c r="V212" s="11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/>
      <c r="AI212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/>
      <c r="CO212"/>
      <c r="CP212"/>
      <c r="CQ212"/>
      <c r="CR212"/>
      <c r="CS212"/>
      <c r="CT212"/>
      <c r="CU212"/>
      <c r="CV212" s="17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</row>
    <row r="213" spans="1:114" s="5" customFormat="1" ht="17.25" customHeight="1">
      <c r="A213" s="12"/>
      <c r="B213" s="13"/>
      <c r="C213" s="1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11"/>
      <c r="S213" s="11"/>
      <c r="T213" s="11"/>
      <c r="U213" s="11"/>
      <c r="V213" s="11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/>
      <c r="AI213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/>
      <c r="CO213"/>
      <c r="CP213"/>
      <c r="CQ213"/>
      <c r="CR213"/>
      <c r="CS213"/>
      <c r="CT213"/>
      <c r="CU213"/>
      <c r="CV213" s="17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</row>
    <row r="214" spans="1:114" s="5" customFormat="1" ht="17.25" customHeight="1">
      <c r="A214" s="12"/>
      <c r="B214" s="13"/>
      <c r="C214" s="1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11"/>
      <c r="S214" s="11"/>
      <c r="T214" s="11"/>
      <c r="U214" s="11"/>
      <c r="V214" s="11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/>
      <c r="AI2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/>
      <c r="CO214"/>
      <c r="CP214"/>
      <c r="CQ214"/>
      <c r="CR214"/>
      <c r="CS214"/>
      <c r="CT214"/>
      <c r="CU214"/>
      <c r="CV214" s="17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</row>
    <row r="215" spans="1:114" s="5" customFormat="1" ht="17.25" customHeight="1">
      <c r="A215" s="12"/>
      <c r="B215" s="13"/>
      <c r="C215" s="1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11"/>
      <c r="S215" s="11"/>
      <c r="T215" s="11"/>
      <c r="U215" s="11"/>
      <c r="V215" s="11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/>
      <c r="AI215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/>
      <c r="CO215"/>
      <c r="CP215"/>
      <c r="CQ215"/>
      <c r="CR215"/>
      <c r="CS215"/>
      <c r="CT215"/>
      <c r="CU215"/>
      <c r="CV215" s="17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</row>
    <row r="216" spans="1:114" s="5" customFormat="1" ht="17.25" customHeight="1">
      <c r="A216" s="12"/>
      <c r="B216" s="13"/>
      <c r="C216" s="1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11"/>
      <c r="S216" s="11"/>
      <c r="T216" s="11"/>
      <c r="U216" s="11"/>
      <c r="V216" s="11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/>
      <c r="AI216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/>
      <c r="CO216"/>
      <c r="CP216"/>
      <c r="CQ216"/>
      <c r="CR216"/>
      <c r="CS216"/>
      <c r="CT216"/>
      <c r="CU216"/>
      <c r="CV216" s="17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</row>
    <row r="217" spans="1:114" s="5" customFormat="1" ht="17.25" customHeight="1">
      <c r="A217" s="12"/>
      <c r="B217" s="13"/>
      <c r="C217" s="1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11"/>
      <c r="S217" s="11"/>
      <c r="T217" s="11"/>
      <c r="U217" s="11"/>
      <c r="V217" s="11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/>
      <c r="AI217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/>
      <c r="CO217"/>
      <c r="CP217"/>
      <c r="CQ217"/>
      <c r="CR217"/>
      <c r="CS217"/>
      <c r="CT217"/>
      <c r="CU217"/>
      <c r="CV217" s="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</row>
    <row r="218" spans="1:114" s="5" customFormat="1" ht="17.25" customHeight="1">
      <c r="A218" s="12"/>
      <c r="B218" s="13"/>
      <c r="C218" s="1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11"/>
      <c r="S218" s="11"/>
      <c r="T218" s="11"/>
      <c r="U218" s="11"/>
      <c r="V218" s="11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/>
      <c r="AI218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/>
      <c r="CO218"/>
      <c r="CP218"/>
      <c r="CQ218"/>
      <c r="CR218"/>
      <c r="CS218"/>
      <c r="CT218"/>
      <c r="CU218"/>
      <c r="CV218" s="17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</row>
    <row r="219" spans="1:114" s="5" customFormat="1" ht="17.25" customHeight="1">
      <c r="A219" s="12"/>
      <c r="B219" s="13"/>
      <c r="C219" s="1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11"/>
      <c r="S219" s="11"/>
      <c r="T219" s="11"/>
      <c r="U219" s="11"/>
      <c r="V219" s="11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/>
      <c r="AI219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/>
      <c r="CO219"/>
      <c r="CP219"/>
      <c r="CQ219"/>
      <c r="CR219"/>
      <c r="CS219"/>
      <c r="CT219"/>
      <c r="CU219"/>
      <c r="CV219" s="17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</row>
    <row r="220" spans="1:114" s="5" customFormat="1" ht="17.25" customHeight="1">
      <c r="A220" s="12"/>
      <c r="B220" s="13"/>
      <c r="C220" s="1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11"/>
      <c r="S220" s="11"/>
      <c r="T220" s="11"/>
      <c r="U220" s="11"/>
      <c r="V220" s="11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/>
      <c r="AI220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/>
      <c r="CO220"/>
      <c r="CP220"/>
      <c r="CQ220"/>
      <c r="CR220"/>
      <c r="CS220"/>
      <c r="CT220"/>
      <c r="CU220"/>
      <c r="CV220" s="17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</row>
    <row r="221" spans="1:114" s="5" customFormat="1" ht="17.25" customHeight="1">
      <c r="A221" s="12"/>
      <c r="B221" s="13"/>
      <c r="C221" s="1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11"/>
      <c r="S221" s="11"/>
      <c r="T221" s="11"/>
      <c r="U221" s="11"/>
      <c r="V221" s="11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/>
      <c r="AI221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/>
      <c r="CO221"/>
      <c r="CP221"/>
      <c r="CQ221"/>
      <c r="CR221"/>
      <c r="CS221"/>
      <c r="CT221"/>
      <c r="CU221"/>
      <c r="CV221" s="17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</row>
    <row r="222" spans="1:114" s="5" customFormat="1" ht="17.25" customHeight="1">
      <c r="A222" s="12"/>
      <c r="B222" s="13"/>
      <c r="C222" s="1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11"/>
      <c r="S222" s="11"/>
      <c r="T222" s="11"/>
      <c r="U222" s="11"/>
      <c r="V222" s="11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/>
      <c r="AI222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/>
      <c r="CO222"/>
      <c r="CP222"/>
      <c r="CQ222"/>
      <c r="CR222"/>
      <c r="CS222"/>
      <c r="CT222"/>
      <c r="CU222"/>
      <c r="CV222" s="17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</row>
    <row r="223" spans="1:114" s="5" customFormat="1" ht="17.25" customHeight="1">
      <c r="A223" s="12"/>
      <c r="B223" s="13"/>
      <c r="C223" s="1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11"/>
      <c r="S223" s="11"/>
      <c r="T223" s="11"/>
      <c r="U223" s="11"/>
      <c r="V223" s="11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/>
      <c r="AI223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/>
      <c r="CO223"/>
      <c r="CP223"/>
      <c r="CQ223"/>
      <c r="CR223"/>
      <c r="CS223"/>
      <c r="CT223"/>
      <c r="CU223"/>
      <c r="CV223" s="17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</row>
    <row r="224" spans="1:114" s="5" customFormat="1" ht="17.25" customHeight="1">
      <c r="A224" s="12"/>
      <c r="B224" s="13"/>
      <c r="C224" s="1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11"/>
      <c r="S224" s="11"/>
      <c r="T224" s="11"/>
      <c r="U224" s="11"/>
      <c r="V224" s="11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/>
      <c r="AI22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/>
      <c r="CO224"/>
      <c r="CP224"/>
      <c r="CQ224"/>
      <c r="CR224"/>
      <c r="CS224"/>
      <c r="CT224"/>
      <c r="CU224"/>
      <c r="CV224" s="17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</row>
    <row r="225" spans="1:114" s="5" customFormat="1" ht="17.25" customHeight="1">
      <c r="A225" s="12"/>
      <c r="B225" s="13"/>
      <c r="C225" s="1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11"/>
      <c r="S225" s="11"/>
      <c r="T225" s="11"/>
      <c r="U225" s="11"/>
      <c r="V225" s="11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/>
      <c r="AI225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/>
      <c r="CO225"/>
      <c r="CP225"/>
      <c r="CQ225"/>
      <c r="CR225"/>
      <c r="CS225"/>
      <c r="CT225"/>
      <c r="CU225"/>
      <c r="CV225" s="17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</row>
    <row r="226" spans="1:114" s="5" customFormat="1" ht="17.25" customHeight="1">
      <c r="A226" s="12"/>
      <c r="B226" s="13"/>
      <c r="C226" s="1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11"/>
      <c r="S226" s="11"/>
      <c r="T226" s="11"/>
      <c r="U226" s="11"/>
      <c r="V226" s="11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/>
      <c r="AI226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/>
      <c r="CO226"/>
      <c r="CP226"/>
      <c r="CQ226"/>
      <c r="CR226"/>
      <c r="CS226"/>
      <c r="CT226"/>
      <c r="CU226"/>
      <c r="CV226" s="17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</row>
    <row r="227" spans="1:114" s="5" customFormat="1" ht="17.25" customHeight="1">
      <c r="A227" s="12"/>
      <c r="B227" s="13"/>
      <c r="C227" s="1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11"/>
      <c r="S227" s="11"/>
      <c r="T227" s="11"/>
      <c r="U227" s="11"/>
      <c r="V227" s="11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/>
      <c r="AI227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/>
      <c r="CO227"/>
      <c r="CP227"/>
      <c r="CQ227"/>
      <c r="CR227"/>
      <c r="CS227"/>
      <c r="CT227"/>
      <c r="CU227"/>
      <c r="CV227" s="1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</row>
    <row r="228" spans="1:114" s="5" customFormat="1" ht="17.25" customHeight="1">
      <c r="A228" s="12"/>
      <c r="B228" s="13"/>
      <c r="C228" s="1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11"/>
      <c r="S228" s="11"/>
      <c r="T228" s="11"/>
      <c r="U228" s="11"/>
      <c r="V228" s="11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/>
      <c r="AI228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/>
      <c r="CO228"/>
      <c r="CP228"/>
      <c r="CQ228"/>
      <c r="CR228"/>
      <c r="CS228"/>
      <c r="CT228"/>
      <c r="CU228"/>
      <c r="CV228" s="17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</row>
    <row r="229" spans="1:114" s="5" customFormat="1" ht="17.25" customHeight="1">
      <c r="A229" s="12"/>
      <c r="B229" s="13"/>
      <c r="C229" s="1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11"/>
      <c r="S229" s="11"/>
      <c r="T229" s="11"/>
      <c r="U229" s="11"/>
      <c r="V229" s="11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/>
      <c r="AI229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/>
      <c r="CO229"/>
      <c r="CP229"/>
      <c r="CQ229"/>
      <c r="CR229"/>
      <c r="CS229"/>
      <c r="CT229"/>
      <c r="CU229"/>
      <c r="CV229" s="17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</row>
    <row r="230" spans="1:114" s="5" customFormat="1" ht="17.25" customHeight="1">
      <c r="A230" s="12"/>
      <c r="B230" s="13"/>
      <c r="C230" s="1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11"/>
      <c r="S230" s="11"/>
      <c r="T230" s="11"/>
      <c r="U230" s="11"/>
      <c r="V230" s="11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/>
      <c r="AI230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/>
      <c r="CO230"/>
      <c r="CP230"/>
      <c r="CQ230"/>
      <c r="CR230"/>
      <c r="CS230"/>
      <c r="CT230"/>
      <c r="CU230"/>
      <c r="CV230" s="17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</row>
    <row r="231" spans="1:114" s="5" customFormat="1" ht="17.25" customHeight="1">
      <c r="A231" s="12"/>
      <c r="B231" s="13"/>
      <c r="C231" s="1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11"/>
      <c r="S231" s="11"/>
      <c r="T231" s="11"/>
      <c r="U231" s="11"/>
      <c r="V231" s="11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/>
      <c r="AI231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/>
      <c r="CO231"/>
      <c r="CP231"/>
      <c r="CQ231"/>
      <c r="CR231"/>
      <c r="CS231"/>
      <c r="CT231"/>
      <c r="CU231"/>
      <c r="CV231" s="17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</row>
    <row r="232" spans="1:114" s="5" customFormat="1" ht="17.25" customHeight="1">
      <c r="A232" s="12"/>
      <c r="B232" s="13"/>
      <c r="C232" s="1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11"/>
      <c r="S232" s="11"/>
      <c r="T232" s="11"/>
      <c r="U232" s="11"/>
      <c r="V232" s="11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/>
      <c r="AI232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/>
      <c r="CO232"/>
      <c r="CP232"/>
      <c r="CQ232"/>
      <c r="CR232"/>
      <c r="CS232"/>
      <c r="CT232"/>
      <c r="CU232"/>
      <c r="CV232" s="17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</row>
    <row r="233" spans="1:114" s="5" customFormat="1" ht="17.25" customHeight="1">
      <c r="A233" s="12"/>
      <c r="B233" s="13"/>
      <c r="C233" s="1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11"/>
      <c r="S233" s="11"/>
      <c r="T233" s="11"/>
      <c r="U233" s="11"/>
      <c r="V233" s="11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/>
      <c r="AI233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/>
      <c r="CO233"/>
      <c r="CP233"/>
      <c r="CQ233"/>
      <c r="CR233"/>
      <c r="CS233"/>
      <c r="CT233"/>
      <c r="CU233"/>
      <c r="CV233" s="17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</row>
    <row r="234" spans="1:114" s="5" customFormat="1" ht="17.25" customHeight="1">
      <c r="A234" s="12"/>
      <c r="B234" s="13"/>
      <c r="C234" s="1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11"/>
      <c r="S234" s="11"/>
      <c r="T234" s="11"/>
      <c r="U234" s="11"/>
      <c r="V234" s="11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/>
      <c r="AI23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/>
      <c r="CO234"/>
      <c r="CP234"/>
      <c r="CQ234"/>
      <c r="CR234"/>
      <c r="CS234"/>
      <c r="CT234"/>
      <c r="CU234"/>
      <c r="CV234" s="17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</row>
    <row r="235" spans="1:114" s="5" customFormat="1" ht="17.25" customHeight="1">
      <c r="A235" s="12"/>
      <c r="B235" s="13"/>
      <c r="C235" s="1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11"/>
      <c r="S235" s="11"/>
      <c r="T235" s="11"/>
      <c r="U235" s="11"/>
      <c r="V235" s="11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/>
      <c r="AI235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/>
      <c r="CO235"/>
      <c r="CP235"/>
      <c r="CQ235"/>
      <c r="CR235"/>
      <c r="CS235"/>
      <c r="CT235"/>
      <c r="CU235"/>
      <c r="CV235" s="17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</row>
    <row r="236" spans="1:114" s="5" customFormat="1" ht="17.25" customHeight="1">
      <c r="A236" s="12"/>
      <c r="B236" s="13"/>
      <c r="C236" s="1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11"/>
      <c r="S236" s="11"/>
      <c r="T236" s="11"/>
      <c r="U236" s="11"/>
      <c r="V236" s="11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/>
      <c r="AI236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/>
      <c r="CO236"/>
      <c r="CP236"/>
      <c r="CQ236"/>
      <c r="CR236"/>
      <c r="CS236"/>
      <c r="CT236"/>
      <c r="CU236"/>
      <c r="CV236" s="17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</row>
    <row r="237" spans="1:114" s="5" customFormat="1" ht="17.25" customHeight="1">
      <c r="A237" s="12"/>
      <c r="B237" s="13"/>
      <c r="C237" s="1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11"/>
      <c r="S237" s="11"/>
      <c r="T237" s="11"/>
      <c r="U237" s="11"/>
      <c r="V237" s="11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/>
      <c r="AI237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/>
      <c r="CO237"/>
      <c r="CP237"/>
      <c r="CQ237"/>
      <c r="CR237"/>
      <c r="CS237"/>
      <c r="CT237"/>
      <c r="CU237"/>
      <c r="CV237" s="1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</row>
    <row r="238" spans="1:114" s="5" customFormat="1" ht="17.25" customHeight="1">
      <c r="A238" s="12"/>
      <c r="B238" s="13"/>
      <c r="C238" s="1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11"/>
      <c r="S238" s="11"/>
      <c r="T238" s="11"/>
      <c r="U238" s="11"/>
      <c r="V238" s="11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/>
      <c r="AI238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/>
      <c r="CO238"/>
      <c r="CP238"/>
      <c r="CQ238"/>
      <c r="CR238"/>
      <c r="CS238"/>
      <c r="CT238"/>
      <c r="CU238"/>
      <c r="CV238" s="17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</row>
    <row r="239" spans="1:114" s="5" customFormat="1" ht="17.25" customHeight="1">
      <c r="A239" s="12"/>
      <c r="B239" s="13"/>
      <c r="C239" s="1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11"/>
      <c r="S239" s="11"/>
      <c r="T239" s="11"/>
      <c r="U239" s="11"/>
      <c r="V239" s="11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/>
      <c r="AI239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/>
      <c r="CO239"/>
      <c r="CP239"/>
      <c r="CQ239"/>
      <c r="CR239"/>
      <c r="CS239"/>
      <c r="CT239"/>
      <c r="CU239"/>
      <c r="CV239" s="17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</row>
    <row r="240" spans="1:114" s="5" customFormat="1" ht="17.25" customHeight="1">
      <c r="A240" s="12"/>
      <c r="B240" s="13"/>
      <c r="C240" s="1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11"/>
      <c r="S240" s="11"/>
      <c r="T240" s="11"/>
      <c r="U240" s="11"/>
      <c r="V240" s="11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/>
      <c r="AI240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/>
      <c r="CO240"/>
      <c r="CP240"/>
      <c r="CQ240"/>
      <c r="CR240"/>
      <c r="CS240"/>
      <c r="CT240"/>
      <c r="CU240"/>
      <c r="CV240" s="17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</row>
    <row r="241" spans="1:114" s="5" customFormat="1" ht="17.25" customHeight="1">
      <c r="A241" s="12"/>
      <c r="B241" s="13"/>
      <c r="C241" s="1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11"/>
      <c r="S241" s="11"/>
      <c r="T241" s="11"/>
      <c r="U241" s="11"/>
      <c r="V241" s="11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/>
      <c r="AI241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/>
      <c r="CO241"/>
      <c r="CP241"/>
      <c r="CQ241"/>
      <c r="CR241"/>
      <c r="CS241"/>
      <c r="CT241"/>
      <c r="CU241"/>
      <c r="CV241" s="17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</row>
    <row r="242" spans="1:114" s="5" customFormat="1" ht="17.25" customHeight="1">
      <c r="A242" s="12"/>
      <c r="B242" s="13"/>
      <c r="C242" s="1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11"/>
      <c r="S242" s="11"/>
      <c r="T242" s="11"/>
      <c r="U242" s="11"/>
      <c r="V242" s="11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/>
      <c r="AI242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/>
      <c r="CO242"/>
      <c r="CP242"/>
      <c r="CQ242"/>
      <c r="CR242"/>
      <c r="CS242"/>
      <c r="CT242"/>
      <c r="CU242"/>
      <c r="CV242" s="17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</row>
    <row r="243" spans="1:114" s="5" customFormat="1" ht="17.25" customHeight="1">
      <c r="A243" s="12"/>
      <c r="B243" s="13"/>
      <c r="C243" s="1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11"/>
      <c r="S243" s="11"/>
      <c r="T243" s="11"/>
      <c r="U243" s="11"/>
      <c r="V243" s="11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/>
      <c r="AI243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/>
      <c r="CO243"/>
      <c r="CP243"/>
      <c r="CQ243"/>
      <c r="CR243"/>
      <c r="CS243"/>
      <c r="CT243"/>
      <c r="CU243"/>
      <c r="CV243" s="17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</row>
    <row r="244" spans="1:114" s="5" customFormat="1" ht="17.25" customHeight="1">
      <c r="A244" s="12"/>
      <c r="B244" s="13"/>
      <c r="C244" s="1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11"/>
      <c r="S244" s="11"/>
      <c r="T244" s="11"/>
      <c r="U244" s="11"/>
      <c r="V244" s="11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/>
      <c r="AI24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/>
      <c r="CO244"/>
      <c r="CP244"/>
      <c r="CQ244"/>
      <c r="CR244"/>
      <c r="CS244"/>
      <c r="CT244"/>
      <c r="CU244"/>
      <c r="CV244" s="17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</row>
    <row r="245" spans="1:114" s="5" customFormat="1" ht="17.25" customHeight="1">
      <c r="A245" s="12"/>
      <c r="B245" s="13"/>
      <c r="C245" s="1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11"/>
      <c r="S245" s="11"/>
      <c r="T245" s="11"/>
      <c r="U245" s="11"/>
      <c r="V245" s="11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/>
      <c r="AI245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/>
      <c r="CO245"/>
      <c r="CP245"/>
      <c r="CQ245"/>
      <c r="CR245"/>
      <c r="CS245"/>
      <c r="CT245"/>
      <c r="CU245"/>
      <c r="CV245" s="17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</row>
    <row r="246" spans="1:114" s="5" customFormat="1" ht="17.25" customHeight="1">
      <c r="A246" s="12"/>
      <c r="B246" s="13"/>
      <c r="C246" s="1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11"/>
      <c r="S246" s="11"/>
      <c r="T246" s="11"/>
      <c r="U246" s="11"/>
      <c r="V246" s="11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/>
      <c r="AI246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/>
      <c r="CO246"/>
      <c r="CP246"/>
      <c r="CQ246"/>
      <c r="CR246"/>
      <c r="CS246"/>
      <c r="CT246"/>
      <c r="CU246"/>
      <c r="CV246" s="17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</row>
    <row r="247" spans="1:114" s="5" customFormat="1" ht="17.25" customHeight="1">
      <c r="A247" s="12"/>
      <c r="B247" s="13"/>
      <c r="C247" s="1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11"/>
      <c r="S247" s="11"/>
      <c r="T247" s="11"/>
      <c r="U247" s="11"/>
      <c r="V247" s="11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/>
      <c r="AI247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/>
      <c r="CO247"/>
      <c r="CP247"/>
      <c r="CQ247"/>
      <c r="CR247"/>
      <c r="CS247"/>
      <c r="CT247"/>
      <c r="CU247"/>
      <c r="CV247" s="1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</row>
    <row r="248" spans="1:114" s="5" customFormat="1" ht="17.25" customHeight="1">
      <c r="A248" s="12"/>
      <c r="B248" s="13"/>
      <c r="C248" s="1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11"/>
      <c r="S248" s="11"/>
      <c r="T248" s="11"/>
      <c r="U248" s="11"/>
      <c r="V248" s="11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/>
      <c r="AI248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/>
      <c r="CO248"/>
      <c r="CP248"/>
      <c r="CQ248"/>
      <c r="CR248"/>
      <c r="CS248"/>
      <c r="CT248"/>
      <c r="CU248"/>
      <c r="CV248" s="17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</row>
    <row r="249" spans="1:114" s="5" customFormat="1" ht="17.25" customHeight="1">
      <c r="A249" s="12"/>
      <c r="B249" s="13"/>
      <c r="C249" s="1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11"/>
      <c r="S249" s="11"/>
      <c r="T249" s="11"/>
      <c r="U249" s="11"/>
      <c r="V249" s="11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/>
      <c r="AI249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/>
      <c r="CO249"/>
      <c r="CP249"/>
      <c r="CQ249"/>
      <c r="CR249"/>
      <c r="CS249"/>
      <c r="CT249"/>
      <c r="CU249"/>
      <c r="CV249" s="17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</row>
    <row r="250" spans="1:114" s="5" customFormat="1" ht="17.25" customHeight="1">
      <c r="A250" s="12"/>
      <c r="B250" s="13"/>
      <c r="C250" s="1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11"/>
      <c r="S250" s="11"/>
      <c r="T250" s="11"/>
      <c r="U250" s="11"/>
      <c r="V250" s="11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/>
      <c r="AI250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/>
      <c r="CO250"/>
      <c r="CP250"/>
      <c r="CQ250"/>
      <c r="CR250"/>
      <c r="CS250"/>
      <c r="CT250"/>
      <c r="CU250"/>
      <c r="CV250" s="17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</row>
    <row r="251" spans="1:114" s="5" customFormat="1" ht="17.25" customHeight="1">
      <c r="A251" s="12"/>
      <c r="B251" s="13"/>
      <c r="C251" s="1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11"/>
      <c r="S251" s="11"/>
      <c r="T251" s="11"/>
      <c r="U251" s="11"/>
      <c r="V251" s="11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/>
      <c r="AI251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/>
      <c r="CO251"/>
      <c r="CP251"/>
      <c r="CQ251"/>
      <c r="CR251"/>
      <c r="CS251"/>
      <c r="CT251"/>
      <c r="CU251"/>
      <c r="CV251" s="17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</row>
    <row r="252" spans="1:114" s="5" customFormat="1" ht="17.25" customHeight="1">
      <c r="A252" s="12"/>
      <c r="B252" s="13"/>
      <c r="C252" s="1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11"/>
      <c r="S252" s="11"/>
      <c r="T252" s="11"/>
      <c r="U252" s="11"/>
      <c r="V252" s="11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/>
      <c r="AI252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/>
      <c r="CO252"/>
      <c r="CP252"/>
      <c r="CQ252"/>
      <c r="CR252"/>
      <c r="CS252"/>
      <c r="CT252"/>
      <c r="CU252"/>
      <c r="CV252" s="17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</row>
    <row r="253" spans="1:114" s="5" customFormat="1" ht="17.25" customHeight="1">
      <c r="A253" s="12"/>
      <c r="B253" s="13"/>
      <c r="C253" s="1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11"/>
      <c r="S253" s="11"/>
      <c r="T253" s="11"/>
      <c r="U253" s="11"/>
      <c r="V253" s="11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/>
      <c r="AI253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/>
      <c r="CO253"/>
      <c r="CP253"/>
      <c r="CQ253"/>
      <c r="CR253"/>
      <c r="CS253"/>
      <c r="CT253"/>
      <c r="CU253"/>
      <c r="CV253" s="17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</row>
    <row r="254" spans="1:114" s="5" customFormat="1" ht="17.25" customHeight="1">
      <c r="A254" s="12"/>
      <c r="B254" s="13"/>
      <c r="C254" s="1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11"/>
      <c r="S254" s="11"/>
      <c r="T254" s="11"/>
      <c r="U254" s="11"/>
      <c r="V254" s="11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/>
      <c r="AI25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/>
      <c r="CO254"/>
      <c r="CP254"/>
      <c r="CQ254"/>
      <c r="CR254"/>
      <c r="CS254"/>
      <c r="CT254"/>
      <c r="CU254"/>
      <c r="CV254" s="17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</row>
    <row r="255" spans="1:114" s="5" customFormat="1" ht="17.25" customHeight="1">
      <c r="A255" s="12"/>
      <c r="B255" s="13"/>
      <c r="C255" s="1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11"/>
      <c r="S255" s="11"/>
      <c r="T255" s="11"/>
      <c r="U255" s="11"/>
      <c r="V255" s="11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/>
      <c r="AI255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/>
      <c r="CO255"/>
      <c r="CP255"/>
      <c r="CQ255"/>
      <c r="CR255"/>
      <c r="CS255"/>
      <c r="CT255"/>
      <c r="CU255"/>
      <c r="CV255" s="17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</row>
    <row r="256" spans="1:114" s="5" customFormat="1" ht="17.25" customHeight="1">
      <c r="A256" s="12"/>
      <c r="B256" s="13"/>
      <c r="C256" s="1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11"/>
      <c r="S256" s="11"/>
      <c r="T256" s="11"/>
      <c r="U256" s="11"/>
      <c r="V256" s="11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/>
      <c r="AI256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/>
      <c r="CO256"/>
      <c r="CP256"/>
      <c r="CQ256"/>
      <c r="CR256"/>
      <c r="CS256"/>
      <c r="CT256"/>
      <c r="CU256"/>
      <c r="CV256" s="17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</row>
    <row r="257" spans="1:114" s="5" customFormat="1" ht="17.25" customHeight="1">
      <c r="A257" s="12"/>
      <c r="B257" s="13"/>
      <c r="C257" s="1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11"/>
      <c r="S257" s="11"/>
      <c r="T257" s="11"/>
      <c r="U257" s="11"/>
      <c r="V257" s="11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/>
      <c r="AI257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/>
      <c r="CO257"/>
      <c r="CP257"/>
      <c r="CQ257"/>
      <c r="CR257"/>
      <c r="CS257"/>
      <c r="CT257"/>
      <c r="CU257"/>
      <c r="CV257" s="1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</row>
    <row r="258" spans="1:114" s="5" customFormat="1" ht="17.25" customHeight="1">
      <c r="A258" s="12"/>
      <c r="B258" s="13"/>
      <c r="C258" s="1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11"/>
      <c r="S258" s="11"/>
      <c r="T258" s="11"/>
      <c r="U258" s="11"/>
      <c r="V258" s="11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/>
      <c r="AI258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/>
      <c r="CO258"/>
      <c r="CP258"/>
      <c r="CQ258"/>
      <c r="CR258"/>
      <c r="CS258"/>
      <c r="CT258"/>
      <c r="CU258"/>
      <c r="CV258" s="17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</row>
    <row r="259" spans="1:115" s="18" customFormat="1" ht="17.25" customHeight="1">
      <c r="A259" s="12"/>
      <c r="B259" s="13"/>
      <c r="C259" s="1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11"/>
      <c r="S259" s="11"/>
      <c r="T259" s="11"/>
      <c r="U259" s="11"/>
      <c r="V259" s="11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/>
      <c r="AI259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/>
      <c r="CO259"/>
      <c r="CP259"/>
      <c r="CQ259"/>
      <c r="CR259"/>
      <c r="CS259"/>
      <c r="CT259"/>
      <c r="CU259"/>
      <c r="CV259" s="17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 s="5"/>
    </row>
    <row r="260" spans="1:114" s="5" customFormat="1" ht="17.25" customHeight="1">
      <c r="A260" s="12"/>
      <c r="B260" s="13"/>
      <c r="C260" s="1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11"/>
      <c r="S260" s="11"/>
      <c r="T260" s="11"/>
      <c r="U260" s="11"/>
      <c r="V260" s="11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/>
      <c r="AI260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/>
      <c r="CO260"/>
      <c r="CP260"/>
      <c r="CQ260"/>
      <c r="CR260"/>
      <c r="CS260"/>
      <c r="CT260"/>
      <c r="CU260"/>
      <c r="CV260" s="17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</row>
    <row r="261" spans="1:114" s="5" customFormat="1" ht="17.25" customHeight="1">
      <c r="A261" s="12"/>
      <c r="B261" s="13"/>
      <c r="C261" s="1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11"/>
      <c r="S261" s="11"/>
      <c r="T261" s="11"/>
      <c r="U261" s="11"/>
      <c r="V261" s="11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/>
      <c r="AI261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/>
      <c r="CO261"/>
      <c r="CP261"/>
      <c r="CQ261"/>
      <c r="CR261"/>
      <c r="CS261"/>
      <c r="CT261"/>
      <c r="CU261"/>
      <c r="CV261" s="17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</row>
    <row r="262" spans="1:114" s="5" customFormat="1" ht="17.25" customHeight="1">
      <c r="A262" s="12"/>
      <c r="B262" s="13"/>
      <c r="C262" s="1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11"/>
      <c r="S262" s="11"/>
      <c r="T262" s="11"/>
      <c r="U262" s="11"/>
      <c r="V262" s="11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/>
      <c r="AI262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/>
      <c r="CO262"/>
      <c r="CP262"/>
      <c r="CQ262"/>
      <c r="CR262"/>
      <c r="CS262"/>
      <c r="CT262"/>
      <c r="CU262"/>
      <c r="CV262" s="17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</row>
    <row r="263" spans="1:115" s="5" customFormat="1" ht="17.25" customHeight="1">
      <c r="A263" s="12"/>
      <c r="B263" s="13"/>
      <c r="C263" s="1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11"/>
      <c r="S263" s="11"/>
      <c r="T263" s="11"/>
      <c r="U263" s="11"/>
      <c r="V263" s="11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/>
      <c r="AI263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/>
      <c r="CO263"/>
      <c r="CP263"/>
      <c r="CQ263"/>
      <c r="CR263"/>
      <c r="CS263"/>
      <c r="CT263"/>
      <c r="CU263"/>
      <c r="CV263" s="17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 s="18"/>
    </row>
    <row r="264" spans="1:114" s="5" customFormat="1" ht="17.25" customHeight="1">
      <c r="A264" s="12"/>
      <c r="B264" s="13"/>
      <c r="C264" s="1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11"/>
      <c r="S264" s="11"/>
      <c r="T264" s="11"/>
      <c r="U264" s="11"/>
      <c r="V264" s="11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/>
      <c r="AI26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/>
      <c r="CO264"/>
      <c r="CP264"/>
      <c r="CQ264"/>
      <c r="CR264"/>
      <c r="CS264"/>
      <c r="CT264"/>
      <c r="CU264"/>
      <c r="CV264" s="17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</row>
    <row r="265" spans="1:114" s="5" customFormat="1" ht="17.25" customHeight="1">
      <c r="A265" s="12"/>
      <c r="B265" s="13"/>
      <c r="C265" s="1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11"/>
      <c r="S265" s="11"/>
      <c r="T265" s="11"/>
      <c r="U265" s="11"/>
      <c r="V265" s="11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/>
      <c r="AI265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/>
      <c r="CO265"/>
      <c r="CP265"/>
      <c r="CQ265"/>
      <c r="CR265"/>
      <c r="CS265"/>
      <c r="CT265"/>
      <c r="CU265"/>
      <c r="CV265" s="17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</row>
    <row r="266" spans="1:114" s="5" customFormat="1" ht="17.25" customHeight="1">
      <c r="A266" s="12"/>
      <c r="B266" s="13"/>
      <c r="C266" s="1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11"/>
      <c r="S266" s="11"/>
      <c r="T266" s="11"/>
      <c r="U266" s="11"/>
      <c r="V266" s="11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/>
      <c r="AI266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/>
      <c r="CO266"/>
      <c r="CP266"/>
      <c r="CQ266"/>
      <c r="CR266"/>
      <c r="CS266"/>
      <c r="CT266"/>
      <c r="CU266"/>
      <c r="CV266" s="17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</row>
    <row r="267" spans="1:114" s="5" customFormat="1" ht="17.25" customHeight="1">
      <c r="A267" s="12"/>
      <c r="B267" s="13"/>
      <c r="C267" s="1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11"/>
      <c r="S267" s="11"/>
      <c r="T267" s="11"/>
      <c r="U267" s="11"/>
      <c r="V267" s="11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/>
      <c r="AI267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/>
      <c r="CO267"/>
      <c r="CP267"/>
      <c r="CQ267"/>
      <c r="CR267"/>
      <c r="CS267"/>
      <c r="CT267"/>
      <c r="CU267"/>
      <c r="CV267" s="1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</row>
    <row r="268" spans="1:114" s="5" customFormat="1" ht="17.25" customHeight="1">
      <c r="A268" s="12"/>
      <c r="B268" s="13"/>
      <c r="C268" s="1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11"/>
      <c r="S268" s="11"/>
      <c r="T268" s="11"/>
      <c r="U268" s="11"/>
      <c r="V268" s="11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/>
      <c r="AI268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/>
      <c r="CO268"/>
      <c r="CP268"/>
      <c r="CQ268"/>
      <c r="CR268"/>
      <c r="CS268"/>
      <c r="CT268"/>
      <c r="CU268"/>
      <c r="CV268" s="17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</row>
    <row r="269" spans="1:114" s="5" customFormat="1" ht="17.25" customHeight="1">
      <c r="A269" s="12"/>
      <c r="B269" s="13"/>
      <c r="C269" s="1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11"/>
      <c r="S269" s="11"/>
      <c r="T269" s="11"/>
      <c r="U269" s="11"/>
      <c r="V269" s="11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/>
      <c r="AI269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/>
      <c r="CO269"/>
      <c r="CP269"/>
      <c r="CQ269"/>
      <c r="CR269"/>
      <c r="CS269"/>
      <c r="CT269"/>
      <c r="CU269"/>
      <c r="CV269" s="17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</row>
    <row r="270" spans="1:114" s="5" customFormat="1" ht="17.25" customHeight="1">
      <c r="A270" s="12"/>
      <c r="B270" s="13"/>
      <c r="C270" s="1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11"/>
      <c r="S270" s="11"/>
      <c r="T270" s="11"/>
      <c r="U270" s="11"/>
      <c r="V270" s="11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/>
      <c r="AI270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/>
      <c r="CO270"/>
      <c r="CP270"/>
      <c r="CQ270"/>
      <c r="CR270"/>
      <c r="CS270"/>
      <c r="CT270"/>
      <c r="CU270"/>
      <c r="CV270" s="17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</row>
    <row r="271" spans="1:114" s="5" customFormat="1" ht="17.25" customHeight="1">
      <c r="A271" s="12"/>
      <c r="B271" s="13"/>
      <c r="C271" s="1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11"/>
      <c r="S271" s="11"/>
      <c r="T271" s="11"/>
      <c r="U271" s="11"/>
      <c r="V271" s="11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/>
      <c r="AI271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/>
      <c r="CO271"/>
      <c r="CP271"/>
      <c r="CQ271"/>
      <c r="CR271"/>
      <c r="CS271"/>
      <c r="CT271"/>
      <c r="CU271"/>
      <c r="CV271" s="17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</row>
    <row r="272" spans="1:114" s="5" customFormat="1" ht="17.25" customHeight="1">
      <c r="A272" s="12"/>
      <c r="B272" s="13"/>
      <c r="C272" s="1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11"/>
      <c r="S272" s="11"/>
      <c r="T272" s="11"/>
      <c r="U272" s="11"/>
      <c r="V272" s="11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/>
      <c r="AI272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/>
      <c r="CO272"/>
      <c r="CP272"/>
      <c r="CQ272"/>
      <c r="CR272"/>
      <c r="CS272"/>
      <c r="CT272"/>
      <c r="CU272"/>
      <c r="CV272" s="17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</row>
    <row r="273" spans="1:114" s="5" customFormat="1" ht="17.25" customHeight="1">
      <c r="A273" s="12"/>
      <c r="B273" s="13"/>
      <c r="C273" s="1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11"/>
      <c r="S273" s="11"/>
      <c r="T273" s="11"/>
      <c r="U273" s="11"/>
      <c r="V273" s="11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/>
      <c r="AI273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/>
      <c r="CO273"/>
      <c r="CP273"/>
      <c r="CQ273"/>
      <c r="CR273"/>
      <c r="CS273"/>
      <c r="CT273"/>
      <c r="CU273"/>
      <c r="CV273" s="17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</row>
    <row r="274" spans="1:114" s="5" customFormat="1" ht="17.25" customHeight="1">
      <c r="A274" s="12"/>
      <c r="B274" s="13"/>
      <c r="C274" s="1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11"/>
      <c r="S274" s="11"/>
      <c r="T274" s="11"/>
      <c r="U274" s="11"/>
      <c r="V274" s="11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/>
      <c r="AI27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/>
      <c r="CO274"/>
      <c r="CP274"/>
      <c r="CQ274"/>
      <c r="CR274"/>
      <c r="CS274"/>
      <c r="CT274"/>
      <c r="CU274"/>
      <c r="CV274" s="17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</row>
    <row r="275" spans="1:114" s="5" customFormat="1" ht="17.25" customHeight="1">
      <c r="A275" s="12"/>
      <c r="B275" s="13"/>
      <c r="C275" s="1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11"/>
      <c r="S275" s="11"/>
      <c r="T275" s="11"/>
      <c r="U275" s="11"/>
      <c r="V275" s="11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/>
      <c r="AI275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/>
      <c r="CO275"/>
      <c r="CP275"/>
      <c r="CQ275"/>
      <c r="CR275"/>
      <c r="CS275"/>
      <c r="CT275"/>
      <c r="CU275"/>
      <c r="CV275" s="17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</row>
    <row r="276" spans="1:114" s="5" customFormat="1" ht="17.25" customHeight="1">
      <c r="A276" s="12"/>
      <c r="B276" s="13"/>
      <c r="C276" s="1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11"/>
      <c r="S276" s="11"/>
      <c r="T276" s="11"/>
      <c r="U276" s="11"/>
      <c r="V276" s="11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/>
      <c r="AI276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/>
      <c r="CO276"/>
      <c r="CP276"/>
      <c r="CQ276"/>
      <c r="CR276"/>
      <c r="CS276"/>
      <c r="CT276"/>
      <c r="CU276"/>
      <c r="CV276" s="17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</row>
    <row r="277" spans="1:114" s="5" customFormat="1" ht="17.25" customHeight="1">
      <c r="A277" s="12"/>
      <c r="B277" s="13"/>
      <c r="C277" s="1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11"/>
      <c r="S277" s="11"/>
      <c r="T277" s="11"/>
      <c r="U277" s="11"/>
      <c r="V277" s="11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/>
      <c r="AI277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/>
      <c r="CO277"/>
      <c r="CP277"/>
      <c r="CQ277"/>
      <c r="CR277"/>
      <c r="CS277"/>
      <c r="CT277"/>
      <c r="CU277"/>
      <c r="CV277" s="1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</row>
    <row r="278" spans="1:114" s="5" customFormat="1" ht="17.25" customHeight="1">
      <c r="A278" s="12"/>
      <c r="B278" s="13"/>
      <c r="C278" s="1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11"/>
      <c r="S278" s="11"/>
      <c r="T278" s="11"/>
      <c r="U278" s="11"/>
      <c r="V278" s="11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/>
      <c r="AI278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/>
      <c r="CO278"/>
      <c r="CP278"/>
      <c r="CQ278"/>
      <c r="CR278"/>
      <c r="CS278"/>
      <c r="CT278"/>
      <c r="CU278"/>
      <c r="CV278" s="17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</row>
    <row r="279" spans="1:114" s="5" customFormat="1" ht="17.25" customHeight="1">
      <c r="A279" s="12"/>
      <c r="B279" s="13"/>
      <c r="C279" s="1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11"/>
      <c r="S279" s="11"/>
      <c r="T279" s="11"/>
      <c r="U279" s="11"/>
      <c r="V279" s="11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/>
      <c r="AI279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/>
      <c r="CO279"/>
      <c r="CP279"/>
      <c r="CQ279"/>
      <c r="CR279"/>
      <c r="CS279"/>
      <c r="CT279"/>
      <c r="CU279"/>
      <c r="CV279" s="17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</row>
    <row r="280" spans="1:114" s="5" customFormat="1" ht="17.25" customHeight="1">
      <c r="A280" s="12"/>
      <c r="B280" s="13"/>
      <c r="C280" s="1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11"/>
      <c r="S280" s="11"/>
      <c r="T280" s="11"/>
      <c r="U280" s="11"/>
      <c r="V280" s="11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/>
      <c r="AI280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/>
      <c r="CO280"/>
      <c r="CP280"/>
      <c r="CQ280"/>
      <c r="CR280"/>
      <c r="CS280"/>
      <c r="CT280"/>
      <c r="CU280"/>
      <c r="CV280" s="17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</row>
    <row r="281" spans="1:114" s="5" customFormat="1" ht="17.25" customHeight="1">
      <c r="A281" s="12"/>
      <c r="B281" s="13"/>
      <c r="C281" s="1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11"/>
      <c r="S281" s="11"/>
      <c r="T281" s="11"/>
      <c r="U281" s="11"/>
      <c r="V281" s="11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/>
      <c r="AI281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/>
      <c r="CO281"/>
      <c r="CP281"/>
      <c r="CQ281"/>
      <c r="CR281"/>
      <c r="CS281"/>
      <c r="CT281"/>
      <c r="CU281"/>
      <c r="CV281" s="17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</row>
    <row r="282" spans="1:114" s="5" customFormat="1" ht="17.25" customHeight="1">
      <c r="A282" s="12"/>
      <c r="B282" s="13"/>
      <c r="C282" s="1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11"/>
      <c r="S282" s="11"/>
      <c r="T282" s="11"/>
      <c r="U282" s="11"/>
      <c r="V282" s="11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/>
      <c r="AI282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/>
      <c r="CO282"/>
      <c r="CP282"/>
      <c r="CQ282"/>
      <c r="CR282"/>
      <c r="CS282"/>
      <c r="CT282"/>
      <c r="CU282"/>
      <c r="CV282" s="17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</row>
    <row r="283" spans="1:114" s="5" customFormat="1" ht="17.25" customHeight="1">
      <c r="A283" s="12"/>
      <c r="B283" s="13"/>
      <c r="C283" s="1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11"/>
      <c r="S283" s="11"/>
      <c r="T283" s="11"/>
      <c r="U283" s="11"/>
      <c r="V283" s="11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/>
      <c r="AI283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/>
      <c r="CO283"/>
      <c r="CP283"/>
      <c r="CQ283"/>
      <c r="CR283"/>
      <c r="CS283"/>
      <c r="CT283"/>
      <c r="CU283"/>
      <c r="CV283" s="17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</row>
    <row r="284" spans="1:114" s="5" customFormat="1" ht="17.25" customHeight="1">
      <c r="A284" s="12"/>
      <c r="B284" s="13"/>
      <c r="C284" s="1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11"/>
      <c r="S284" s="11"/>
      <c r="T284" s="11"/>
      <c r="U284" s="11"/>
      <c r="V284" s="11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/>
      <c r="AI28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/>
      <c r="CO284"/>
      <c r="CP284"/>
      <c r="CQ284"/>
      <c r="CR284"/>
      <c r="CS284"/>
      <c r="CT284"/>
      <c r="CU284"/>
      <c r="CV284" s="17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</row>
    <row r="285" spans="1:114" s="5" customFormat="1" ht="17.25" customHeight="1">
      <c r="A285" s="12"/>
      <c r="B285" s="13"/>
      <c r="C285" s="1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11"/>
      <c r="S285" s="11"/>
      <c r="T285" s="11"/>
      <c r="U285" s="11"/>
      <c r="V285" s="11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/>
      <c r="AI285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/>
      <c r="CO285"/>
      <c r="CP285"/>
      <c r="CQ285"/>
      <c r="CR285"/>
      <c r="CS285"/>
      <c r="CT285"/>
      <c r="CU285"/>
      <c r="CV285" s="17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</row>
    <row r="286" spans="1:114" s="5" customFormat="1" ht="17.25" customHeight="1">
      <c r="A286" s="12"/>
      <c r="B286" s="13"/>
      <c r="C286" s="1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11"/>
      <c r="S286" s="11"/>
      <c r="T286" s="11"/>
      <c r="U286" s="11"/>
      <c r="V286" s="11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/>
      <c r="AI286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/>
      <c r="CO286"/>
      <c r="CP286"/>
      <c r="CQ286"/>
      <c r="CR286"/>
      <c r="CS286"/>
      <c r="CT286"/>
      <c r="CU286"/>
      <c r="CV286" s="17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</row>
    <row r="287" spans="1:114" s="5" customFormat="1" ht="17.25" customHeight="1">
      <c r="A287" s="12"/>
      <c r="B287" s="13"/>
      <c r="C287" s="1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11"/>
      <c r="S287" s="11"/>
      <c r="T287" s="11"/>
      <c r="U287" s="11"/>
      <c r="V287" s="11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/>
      <c r="AI287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/>
      <c r="CO287"/>
      <c r="CP287"/>
      <c r="CQ287"/>
      <c r="CR287"/>
      <c r="CS287"/>
      <c r="CT287"/>
      <c r="CU287"/>
      <c r="CV287" s="1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</row>
    <row r="288" spans="1:114" s="5" customFormat="1" ht="17.25" customHeight="1">
      <c r="A288" s="12"/>
      <c r="B288" s="13"/>
      <c r="C288" s="1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11"/>
      <c r="S288" s="11"/>
      <c r="T288" s="11"/>
      <c r="U288" s="11"/>
      <c r="V288" s="11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/>
      <c r="AI288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/>
      <c r="CO288"/>
      <c r="CP288"/>
      <c r="CQ288"/>
      <c r="CR288"/>
      <c r="CS288"/>
      <c r="CT288"/>
      <c r="CU288"/>
      <c r="CV288" s="17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</row>
    <row r="289" spans="1:114" s="5" customFormat="1" ht="17.25" customHeight="1">
      <c r="A289" s="12"/>
      <c r="B289" s="13"/>
      <c r="C289" s="1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11"/>
      <c r="S289" s="11"/>
      <c r="T289" s="11"/>
      <c r="U289" s="11"/>
      <c r="V289" s="11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/>
      <c r="AI289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/>
      <c r="CO289"/>
      <c r="CP289"/>
      <c r="CQ289"/>
      <c r="CR289"/>
      <c r="CS289"/>
      <c r="CT289"/>
      <c r="CU289"/>
      <c r="CV289" s="17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</row>
    <row r="290" spans="1:114" s="5" customFormat="1" ht="17.25" customHeight="1">
      <c r="A290" s="12"/>
      <c r="B290" s="13"/>
      <c r="C290" s="1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11"/>
      <c r="S290" s="11"/>
      <c r="T290" s="11"/>
      <c r="U290" s="11"/>
      <c r="V290" s="11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/>
      <c r="AI290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/>
      <c r="CO290"/>
      <c r="CP290"/>
      <c r="CQ290"/>
      <c r="CR290"/>
      <c r="CS290"/>
      <c r="CT290"/>
      <c r="CU290"/>
      <c r="CV290" s="17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</row>
    <row r="291" spans="1:114" s="5" customFormat="1" ht="17.25" customHeight="1">
      <c r="A291" s="12"/>
      <c r="B291" s="13"/>
      <c r="C291" s="1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11"/>
      <c r="S291" s="11"/>
      <c r="T291" s="11"/>
      <c r="U291" s="11"/>
      <c r="V291" s="11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/>
      <c r="AI291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/>
      <c r="CO291"/>
      <c r="CP291"/>
      <c r="CQ291"/>
      <c r="CR291"/>
      <c r="CS291"/>
      <c r="CT291"/>
      <c r="CU291"/>
      <c r="CV291" s="17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</row>
    <row r="292" spans="1:114" s="5" customFormat="1" ht="17.25" customHeight="1">
      <c r="A292" s="12"/>
      <c r="B292" s="13"/>
      <c r="C292" s="1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11"/>
      <c r="S292" s="11"/>
      <c r="T292" s="11"/>
      <c r="U292" s="11"/>
      <c r="V292" s="11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/>
      <c r="AI292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/>
      <c r="CO292"/>
      <c r="CP292"/>
      <c r="CQ292"/>
      <c r="CR292"/>
      <c r="CS292"/>
      <c r="CT292"/>
      <c r="CU292"/>
      <c r="CV292" s="17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</row>
    <row r="293" spans="1:114" s="5" customFormat="1" ht="17.25" customHeight="1">
      <c r="A293" s="12"/>
      <c r="B293" s="13"/>
      <c r="C293" s="1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11"/>
      <c r="S293" s="11"/>
      <c r="T293" s="11"/>
      <c r="U293" s="11"/>
      <c r="V293" s="11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/>
      <c r="AI293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/>
      <c r="CO293"/>
      <c r="CP293"/>
      <c r="CQ293"/>
      <c r="CR293"/>
      <c r="CS293"/>
      <c r="CT293"/>
      <c r="CU293"/>
      <c r="CV293" s="17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</row>
    <row r="294" spans="1:114" s="5" customFormat="1" ht="17.25" customHeight="1">
      <c r="A294" s="12"/>
      <c r="B294" s="13"/>
      <c r="C294" s="1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11"/>
      <c r="S294" s="11"/>
      <c r="T294" s="11"/>
      <c r="U294" s="11"/>
      <c r="V294" s="11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/>
      <c r="AI29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/>
      <c r="CO294"/>
      <c r="CP294"/>
      <c r="CQ294"/>
      <c r="CR294"/>
      <c r="CS294"/>
      <c r="CT294"/>
      <c r="CU294"/>
      <c r="CV294" s="17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</row>
    <row r="295" spans="1:114" s="5" customFormat="1" ht="17.25" customHeight="1">
      <c r="A295" s="12"/>
      <c r="B295" s="13"/>
      <c r="C295" s="1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11"/>
      <c r="S295" s="11"/>
      <c r="T295" s="11"/>
      <c r="U295" s="11"/>
      <c r="V295" s="11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/>
      <c r="AI295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/>
      <c r="CO295"/>
      <c r="CP295"/>
      <c r="CQ295"/>
      <c r="CR295"/>
      <c r="CS295"/>
      <c r="CT295"/>
      <c r="CU295"/>
      <c r="CV295" s="17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</row>
    <row r="296" spans="1:114" s="5" customFormat="1" ht="17.25" customHeight="1">
      <c r="A296" s="12"/>
      <c r="B296" s="13"/>
      <c r="C296" s="1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11"/>
      <c r="S296" s="11"/>
      <c r="T296" s="11"/>
      <c r="U296" s="11"/>
      <c r="V296" s="11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/>
      <c r="AI296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/>
      <c r="CO296"/>
      <c r="CP296"/>
      <c r="CQ296"/>
      <c r="CR296"/>
      <c r="CS296"/>
      <c r="CT296"/>
      <c r="CU296"/>
      <c r="CV296" s="17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</row>
    <row r="297" spans="1:114" s="5" customFormat="1" ht="17.25" customHeight="1">
      <c r="A297" s="12"/>
      <c r="B297" s="13"/>
      <c r="C297" s="1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11"/>
      <c r="S297" s="11"/>
      <c r="T297" s="11"/>
      <c r="U297" s="11"/>
      <c r="V297" s="11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/>
      <c r="AI297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/>
      <c r="CO297"/>
      <c r="CP297"/>
      <c r="CQ297"/>
      <c r="CR297"/>
      <c r="CS297"/>
      <c r="CT297"/>
      <c r="CU297"/>
      <c r="CV297" s="1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</row>
    <row r="298" spans="1:114" s="5" customFormat="1" ht="17.25" customHeight="1">
      <c r="A298" s="12"/>
      <c r="B298" s="13"/>
      <c r="C298" s="1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11"/>
      <c r="S298" s="11"/>
      <c r="T298" s="11"/>
      <c r="U298" s="11"/>
      <c r="V298" s="11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/>
      <c r="AI298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/>
      <c r="CO298"/>
      <c r="CP298"/>
      <c r="CQ298"/>
      <c r="CR298"/>
      <c r="CS298"/>
      <c r="CT298"/>
      <c r="CU298"/>
      <c r="CV298" s="17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</row>
    <row r="299" spans="1:114" s="5" customFormat="1" ht="17.25" customHeight="1">
      <c r="A299" s="12"/>
      <c r="B299" s="13"/>
      <c r="C299" s="1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11"/>
      <c r="S299" s="11"/>
      <c r="T299" s="11"/>
      <c r="U299" s="11"/>
      <c r="V299" s="11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/>
      <c r="AI299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/>
      <c r="CO299"/>
      <c r="CP299"/>
      <c r="CQ299"/>
      <c r="CR299"/>
      <c r="CS299"/>
      <c r="CT299"/>
      <c r="CU299"/>
      <c r="CV299" s="17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</row>
    <row r="300" spans="1:114" s="5" customFormat="1" ht="17.25" customHeight="1">
      <c r="A300" s="12"/>
      <c r="B300" s="13"/>
      <c r="C300" s="1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11"/>
      <c r="S300" s="11"/>
      <c r="T300" s="11"/>
      <c r="U300" s="11"/>
      <c r="V300" s="11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/>
      <c r="AI300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/>
      <c r="CO300"/>
      <c r="CP300"/>
      <c r="CQ300"/>
      <c r="CR300"/>
      <c r="CS300"/>
      <c r="CT300"/>
      <c r="CU300"/>
      <c r="CV300" s="17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</row>
    <row r="301" spans="1:114" s="5" customFormat="1" ht="17.25" customHeight="1">
      <c r="A301" s="12"/>
      <c r="B301" s="13"/>
      <c r="C301" s="1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11"/>
      <c r="S301" s="11"/>
      <c r="T301" s="11"/>
      <c r="U301" s="11"/>
      <c r="V301" s="11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/>
      <c r="AI301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/>
      <c r="CO301"/>
      <c r="CP301"/>
      <c r="CQ301"/>
      <c r="CR301"/>
      <c r="CS301"/>
      <c r="CT301"/>
      <c r="CU301"/>
      <c r="CV301" s="17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</row>
    <row r="302" spans="1:114" s="5" customFormat="1" ht="17.25" customHeight="1">
      <c r="A302" s="12"/>
      <c r="B302" s="13"/>
      <c r="C302" s="1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11"/>
      <c r="S302" s="11"/>
      <c r="T302" s="11"/>
      <c r="U302" s="11"/>
      <c r="V302" s="11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/>
      <c r="AI302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/>
      <c r="CO302"/>
      <c r="CP302"/>
      <c r="CQ302"/>
      <c r="CR302"/>
      <c r="CS302"/>
      <c r="CT302"/>
      <c r="CU302"/>
      <c r="CV302" s="17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</row>
    <row r="303" spans="1:114" s="5" customFormat="1" ht="17.25" customHeight="1">
      <c r="A303" s="12"/>
      <c r="B303" s="13"/>
      <c r="C303" s="1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11"/>
      <c r="S303" s="11"/>
      <c r="T303" s="11"/>
      <c r="U303" s="11"/>
      <c r="V303" s="11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/>
      <c r="AI303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/>
      <c r="CO303"/>
      <c r="CP303"/>
      <c r="CQ303"/>
      <c r="CR303"/>
      <c r="CS303"/>
      <c r="CT303"/>
      <c r="CU303"/>
      <c r="CV303" s="17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</row>
    <row r="304" spans="1:114" s="5" customFormat="1" ht="17.25" customHeight="1">
      <c r="A304" s="12"/>
      <c r="B304" s="13"/>
      <c r="C304" s="1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11"/>
      <c r="S304" s="11"/>
      <c r="T304" s="11"/>
      <c r="U304" s="11"/>
      <c r="V304" s="11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/>
      <c r="AI30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/>
      <c r="CO304"/>
      <c r="CP304"/>
      <c r="CQ304"/>
      <c r="CR304"/>
      <c r="CS304"/>
      <c r="CT304"/>
      <c r="CU304"/>
      <c r="CV304" s="17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</row>
    <row r="305" spans="1:114" s="5" customFormat="1" ht="17.25" customHeight="1">
      <c r="A305" s="12"/>
      <c r="B305" s="13"/>
      <c r="C305" s="1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11"/>
      <c r="S305" s="11"/>
      <c r="T305" s="11"/>
      <c r="U305" s="11"/>
      <c r="V305" s="11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/>
      <c r="AI305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/>
      <c r="CO305"/>
      <c r="CP305"/>
      <c r="CQ305"/>
      <c r="CR305"/>
      <c r="CS305"/>
      <c r="CT305"/>
      <c r="CU305"/>
      <c r="CV305" s="17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</row>
    <row r="306" spans="1:114" s="5" customFormat="1" ht="17.25" customHeight="1">
      <c r="A306" s="12"/>
      <c r="B306" s="13"/>
      <c r="C306" s="1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11"/>
      <c r="S306" s="11"/>
      <c r="T306" s="11"/>
      <c r="U306" s="11"/>
      <c r="V306" s="11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/>
      <c r="AI306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/>
      <c r="CO306"/>
      <c r="CP306"/>
      <c r="CQ306"/>
      <c r="CR306"/>
      <c r="CS306"/>
      <c r="CT306"/>
      <c r="CU306"/>
      <c r="CV306" s="17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</row>
    <row r="307" spans="1:114" s="5" customFormat="1" ht="17.25" customHeight="1">
      <c r="A307" s="12"/>
      <c r="B307" s="13"/>
      <c r="C307" s="1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11"/>
      <c r="S307" s="11"/>
      <c r="T307" s="11"/>
      <c r="U307" s="11"/>
      <c r="V307" s="11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/>
      <c r="AI307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/>
      <c r="CO307"/>
      <c r="CP307"/>
      <c r="CQ307"/>
      <c r="CR307"/>
      <c r="CS307"/>
      <c r="CT307"/>
      <c r="CU307"/>
      <c r="CV307" s="1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</row>
    <row r="308" spans="1:114" s="5" customFormat="1" ht="17.25" customHeight="1">
      <c r="A308" s="12"/>
      <c r="B308" s="13"/>
      <c r="C308" s="1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11"/>
      <c r="S308" s="11"/>
      <c r="T308" s="11"/>
      <c r="U308" s="11"/>
      <c r="V308" s="11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/>
      <c r="AI308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/>
      <c r="CO308"/>
      <c r="CP308"/>
      <c r="CQ308"/>
      <c r="CR308"/>
      <c r="CS308"/>
      <c r="CT308"/>
      <c r="CU308"/>
      <c r="CV308" s="17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</row>
    <row r="309" spans="1:116" s="5" customFormat="1" ht="17.25" customHeight="1">
      <c r="A309" s="12"/>
      <c r="B309" s="13"/>
      <c r="C309" s="1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11"/>
      <c r="S309" s="11"/>
      <c r="T309" s="11"/>
      <c r="U309" s="11"/>
      <c r="V309" s="11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/>
      <c r="AI309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/>
      <c r="CO309"/>
      <c r="CP309"/>
      <c r="CQ309"/>
      <c r="CR309"/>
      <c r="CS309"/>
      <c r="CT309"/>
      <c r="CU309"/>
      <c r="CV309" s="17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L309"/>
    </row>
    <row r="310" spans="1:126" s="5" customFormat="1" ht="17.25" customHeight="1">
      <c r="A310" s="12"/>
      <c r="B310" s="13"/>
      <c r="C310" s="1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11"/>
      <c r="S310" s="11"/>
      <c r="T310" s="11"/>
      <c r="U310" s="11"/>
      <c r="V310" s="11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/>
      <c r="AI310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/>
      <c r="CO310"/>
      <c r="CP310"/>
      <c r="CQ310"/>
      <c r="CR310"/>
      <c r="CS310"/>
      <c r="CT310"/>
      <c r="CU310"/>
      <c r="CV310" s="17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L310"/>
      <c r="DM310"/>
      <c r="DN310"/>
      <c r="DO310"/>
      <c r="DP310"/>
      <c r="DQ310"/>
      <c r="DR310"/>
      <c r="DS310"/>
      <c r="DT310"/>
      <c r="DU310"/>
      <c r="DV310"/>
    </row>
    <row r="311" spans="1:126" s="5" customFormat="1" ht="17.25" customHeight="1">
      <c r="A311" s="12"/>
      <c r="B311" s="13"/>
      <c r="C311" s="1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11"/>
      <c r="S311" s="11"/>
      <c r="T311" s="11"/>
      <c r="U311" s="11"/>
      <c r="V311" s="11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/>
      <c r="AI311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/>
      <c r="CO311"/>
      <c r="CP311"/>
      <c r="CQ311"/>
      <c r="CR311"/>
      <c r="CS311"/>
      <c r="CT311"/>
      <c r="CU311"/>
      <c r="CV311" s="17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L311"/>
      <c r="DM311"/>
      <c r="DN311"/>
      <c r="DO311"/>
      <c r="DP311"/>
      <c r="DQ311"/>
      <c r="DR311"/>
      <c r="DS311"/>
      <c r="DT311"/>
      <c r="DU311"/>
      <c r="DV311"/>
    </row>
    <row r="312" spans="1:126" s="5" customFormat="1" ht="17.25" customHeight="1">
      <c r="A312" s="12"/>
      <c r="B312" s="13"/>
      <c r="C312" s="1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11"/>
      <c r="S312" s="11"/>
      <c r="T312" s="11"/>
      <c r="U312" s="11"/>
      <c r="V312" s="11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/>
      <c r="AI312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/>
      <c r="CO312"/>
      <c r="CP312"/>
      <c r="CQ312"/>
      <c r="CR312"/>
      <c r="CS312"/>
      <c r="CT312"/>
      <c r="CU312"/>
      <c r="CV312" s="17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</row>
    <row r="313" spans="1:126" s="5" customFormat="1" ht="17.25" customHeight="1">
      <c r="A313" s="12"/>
      <c r="B313" s="13"/>
      <c r="C313" s="1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11"/>
      <c r="S313" s="11"/>
      <c r="T313" s="11"/>
      <c r="U313" s="11"/>
      <c r="V313" s="11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/>
      <c r="AI313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/>
      <c r="CO313"/>
      <c r="CP313"/>
      <c r="CQ313"/>
      <c r="CR313"/>
      <c r="CS313"/>
      <c r="CT313"/>
      <c r="CU313"/>
      <c r="CV313" s="17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</row>
    <row r="314" spans="1:126" s="5" customFormat="1" ht="17.25" customHeight="1">
      <c r="A314" s="12"/>
      <c r="B314" s="13"/>
      <c r="C314" s="1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11"/>
      <c r="S314" s="11"/>
      <c r="T314" s="11"/>
      <c r="U314" s="11"/>
      <c r="V314" s="11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/>
      <c r="AI3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/>
      <c r="CO314"/>
      <c r="CP314"/>
      <c r="CQ314"/>
      <c r="CR314"/>
      <c r="CS314"/>
      <c r="CT314"/>
      <c r="CU314"/>
      <c r="CV314" s="17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</row>
    <row r="315" spans="1:173" s="5" customFormat="1" ht="17.25" customHeight="1">
      <c r="A315" s="12"/>
      <c r="B315" s="13"/>
      <c r="C315" s="1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11"/>
      <c r="S315" s="11"/>
      <c r="T315" s="11"/>
      <c r="U315" s="11"/>
      <c r="V315" s="11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/>
      <c r="AI315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/>
      <c r="CO315"/>
      <c r="CP315"/>
      <c r="CQ315"/>
      <c r="CR315"/>
      <c r="CS315"/>
      <c r="CT315"/>
      <c r="CU315"/>
      <c r="CV315" s="17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</row>
    <row r="368" spans="2:80" ht="18.75">
      <c r="B368" s="19"/>
      <c r="C368" s="19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1"/>
      <c r="S368" s="21"/>
      <c r="T368" s="21"/>
      <c r="U368" s="21"/>
      <c r="V368" s="21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3"/>
      <c r="AI368" s="23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</row>
    <row r="369" spans="2:80" ht="18.75">
      <c r="B369" s="19"/>
      <c r="C369" s="19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1"/>
      <c r="S369" s="21"/>
      <c r="T369" s="21"/>
      <c r="U369" s="21"/>
      <c r="V369" s="21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3"/>
      <c r="AI369" s="23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</row>
    <row r="370" spans="2:80" ht="18.75">
      <c r="B370" s="19"/>
      <c r="C370" s="19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1"/>
      <c r="S370" s="21"/>
      <c r="T370" s="21"/>
      <c r="U370" s="21"/>
      <c r="V370" s="21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3"/>
      <c r="AI370" s="23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</row>
    <row r="371" spans="2:80" ht="18.75">
      <c r="B371" s="19"/>
      <c r="C371" s="19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1"/>
      <c r="S371" s="21"/>
      <c r="T371" s="21"/>
      <c r="U371" s="21"/>
      <c r="V371" s="21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3"/>
      <c r="AI371" s="23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</row>
    <row r="372" spans="2:80" ht="18.75">
      <c r="B372" s="19"/>
      <c r="C372" s="19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1"/>
      <c r="S372" s="21"/>
      <c r="T372" s="21"/>
      <c r="U372" s="21"/>
      <c r="V372" s="21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3"/>
      <c r="AI372" s="23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</row>
    <row r="373" spans="2:80" ht="18.75">
      <c r="B373" s="19"/>
      <c r="C373" s="19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1"/>
      <c r="S373" s="21"/>
      <c r="T373" s="21"/>
      <c r="U373" s="21"/>
      <c r="V373" s="21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3"/>
      <c r="AI373" s="23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</row>
    <row r="374" spans="2:80" ht="18.75">
      <c r="B374" s="19"/>
      <c r="C374" s="19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1"/>
      <c r="S374" s="21"/>
      <c r="T374" s="21"/>
      <c r="U374" s="21"/>
      <c r="V374" s="21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3"/>
      <c r="AI374" s="23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</row>
    <row r="375" spans="2:80" ht="18.75">
      <c r="B375" s="19"/>
      <c r="C375" s="19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1"/>
      <c r="S375" s="21"/>
      <c r="T375" s="21"/>
      <c r="U375" s="21"/>
      <c r="V375" s="21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3"/>
      <c r="AI375" s="23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</row>
    <row r="376" spans="2:80" ht="18.75">
      <c r="B376" s="19"/>
      <c r="C376" s="19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1"/>
      <c r="S376" s="21"/>
      <c r="T376" s="21"/>
      <c r="U376" s="21"/>
      <c r="V376" s="21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3"/>
      <c r="AI376" s="23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</row>
    <row r="377" spans="2:80" ht="18.75">
      <c r="B377" s="19"/>
      <c r="C377" s="19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1"/>
      <c r="S377" s="21"/>
      <c r="T377" s="21"/>
      <c r="U377" s="21"/>
      <c r="V377" s="21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3"/>
      <c r="AI377" s="23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</row>
    <row r="378" spans="2:80" ht="18.75">
      <c r="B378" s="19"/>
      <c r="C378" s="19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1"/>
      <c r="S378" s="21"/>
      <c r="T378" s="21"/>
      <c r="U378" s="21"/>
      <c r="V378" s="21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3"/>
      <c r="AI378" s="23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</row>
    <row r="379" spans="2:80" ht="18.75">
      <c r="B379" s="19"/>
      <c r="C379" s="19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1"/>
      <c r="S379" s="21"/>
      <c r="T379" s="21"/>
      <c r="U379" s="21"/>
      <c r="V379" s="21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3"/>
      <c r="AI379" s="23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</row>
    <row r="380" spans="2:80" ht="18.75">
      <c r="B380" s="19"/>
      <c r="C380" s="19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1"/>
      <c r="S380" s="21"/>
      <c r="T380" s="21"/>
      <c r="U380" s="21"/>
      <c r="V380" s="21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3"/>
      <c r="AI380" s="23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</row>
    <row r="381" spans="2:80" ht="18.75">
      <c r="B381" s="19"/>
      <c r="C381" s="19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1"/>
      <c r="S381" s="21"/>
      <c r="T381" s="21"/>
      <c r="U381" s="21"/>
      <c r="V381" s="21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3"/>
      <c r="AI381" s="23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</row>
    <row r="382" spans="2:80" ht="18.75">
      <c r="B382" s="19"/>
      <c r="C382" s="19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1"/>
      <c r="S382" s="21"/>
      <c r="T382" s="21"/>
      <c r="U382" s="21"/>
      <c r="V382" s="21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3"/>
      <c r="AI382" s="23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</row>
    <row r="383" spans="2:80" ht="18.75">
      <c r="B383" s="19"/>
      <c r="C383" s="19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1"/>
      <c r="S383" s="21"/>
      <c r="T383" s="21"/>
      <c r="U383" s="21"/>
      <c r="V383" s="21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3"/>
      <c r="AI383" s="23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</row>
    <row r="384" spans="2:80" ht="18.75">
      <c r="B384" s="19"/>
      <c r="C384" s="19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1"/>
      <c r="S384" s="21"/>
      <c r="T384" s="21"/>
      <c r="U384" s="21"/>
      <c r="V384" s="21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3"/>
      <c r="AI384" s="23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</row>
    <row r="385" spans="2:80" ht="18.75">
      <c r="B385" s="19"/>
      <c r="C385" s="19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1"/>
      <c r="S385" s="21"/>
      <c r="T385" s="21"/>
      <c r="U385" s="21"/>
      <c r="V385" s="21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3"/>
      <c r="AI385" s="23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</row>
    <row r="386" spans="2:80" ht="18.75">
      <c r="B386" s="19"/>
      <c r="C386" s="19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1"/>
      <c r="S386" s="21"/>
      <c r="T386" s="21"/>
      <c r="U386" s="21"/>
      <c r="V386" s="21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3"/>
      <c r="AI386" s="23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</row>
    <row r="387" spans="2:80" ht="18.75">
      <c r="B387" s="19"/>
      <c r="C387" s="19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1"/>
      <c r="S387" s="21"/>
      <c r="T387" s="21"/>
      <c r="U387" s="21"/>
      <c r="V387" s="21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3"/>
      <c r="AI387" s="23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</row>
    <row r="388" spans="2:80" ht="18.75">
      <c r="B388" s="19"/>
      <c r="C388" s="19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1"/>
      <c r="S388" s="21"/>
      <c r="T388" s="21"/>
      <c r="U388" s="21"/>
      <c r="V388" s="21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3"/>
      <c r="AI388" s="23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</row>
    <row r="389" spans="2:80" ht="18.75">
      <c r="B389" s="19"/>
      <c r="C389" s="19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1"/>
      <c r="S389" s="21"/>
      <c r="T389" s="21"/>
      <c r="U389" s="21"/>
      <c r="V389" s="21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3"/>
      <c r="AI389" s="23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</row>
    <row r="390" spans="2:80" ht="18.75">
      <c r="B390" s="19"/>
      <c r="C390" s="19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1"/>
      <c r="S390" s="21"/>
      <c r="T390" s="21"/>
      <c r="U390" s="21"/>
      <c r="V390" s="21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3"/>
      <c r="AI390" s="23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</row>
    <row r="391" spans="2:80" ht="18.75">
      <c r="B391" s="19"/>
      <c r="C391" s="19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1"/>
      <c r="S391" s="21"/>
      <c r="T391" s="21"/>
      <c r="U391" s="21"/>
      <c r="V391" s="21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3"/>
      <c r="AI391" s="23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</row>
    <row r="392" spans="2:99" ht="18.75">
      <c r="B392" s="19"/>
      <c r="C392" s="19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1"/>
      <c r="S392" s="21"/>
      <c r="T392" s="21"/>
      <c r="U392" s="21"/>
      <c r="V392" s="21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3"/>
      <c r="AI392" s="23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15">
        <v>9</v>
      </c>
      <c r="CD392" s="15">
        <v>10</v>
      </c>
      <c r="CE392" s="15">
        <v>11</v>
      </c>
      <c r="CF392" s="15">
        <v>12</v>
      </c>
      <c r="CG392" s="15">
        <v>13</v>
      </c>
      <c r="CH392" s="15">
        <v>14</v>
      </c>
      <c r="CI392" s="15">
        <v>15</v>
      </c>
      <c r="CJ392" s="15">
        <v>16</v>
      </c>
      <c r="CK392" s="15">
        <v>17</v>
      </c>
      <c r="CL392" s="15">
        <v>18</v>
      </c>
      <c r="CM392" s="15"/>
      <c r="CN392" s="10">
        <v>19</v>
      </c>
      <c r="CO392" s="10">
        <v>20</v>
      </c>
      <c r="CP392" s="10">
        <v>21</v>
      </c>
      <c r="CQ392" s="10">
        <v>22</v>
      </c>
      <c r="CR392" s="10"/>
      <c r="CS392" s="10">
        <v>23</v>
      </c>
      <c r="CT392" s="10"/>
      <c r="CU392" s="10"/>
    </row>
    <row r="393" spans="2:80" ht="18.75">
      <c r="B393" s="19"/>
      <c r="C393" s="19"/>
      <c r="D393" s="20"/>
      <c r="E393" s="20"/>
      <c r="F393" s="20"/>
      <c r="G393" s="20"/>
      <c r="H393" s="20"/>
      <c r="I393" s="20"/>
      <c r="J393" s="25"/>
      <c r="K393" s="20"/>
      <c r="L393" s="20"/>
      <c r="M393" s="20"/>
      <c r="N393" s="20"/>
      <c r="O393" s="26"/>
      <c r="P393" s="27"/>
      <c r="Q393" s="20"/>
      <c r="R393" s="21"/>
      <c r="S393" s="21"/>
      <c r="T393" s="21"/>
      <c r="U393" s="21"/>
      <c r="V393" s="21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3"/>
      <c r="AI393" s="23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</row>
    <row r="394" spans="2:80" ht="18.75">
      <c r="B394" s="19"/>
      <c r="C394" s="19"/>
      <c r="D394" s="20"/>
      <c r="E394" s="20"/>
      <c r="F394" s="20"/>
      <c r="G394" s="20"/>
      <c r="H394" s="20"/>
      <c r="I394" s="20"/>
      <c r="J394" s="25"/>
      <c r="K394" s="20"/>
      <c r="L394" s="20"/>
      <c r="M394" s="20"/>
      <c r="N394" s="20"/>
      <c r="O394" s="26"/>
      <c r="P394" s="27"/>
      <c r="Q394" s="20"/>
      <c r="R394" s="21"/>
      <c r="S394" s="21"/>
      <c r="T394" s="21"/>
      <c r="U394" s="21"/>
      <c r="V394" s="21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3"/>
      <c r="AI394" s="23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</row>
    <row r="395" spans="2:80" ht="18.75">
      <c r="B395" s="19"/>
      <c r="C395" s="19"/>
      <c r="D395" s="20"/>
      <c r="E395" s="20"/>
      <c r="F395" s="20"/>
      <c r="G395" s="20"/>
      <c r="H395" s="20"/>
      <c r="I395" s="20"/>
      <c r="J395" s="25"/>
      <c r="K395" s="20"/>
      <c r="L395" s="20"/>
      <c r="M395" s="20"/>
      <c r="N395" s="20"/>
      <c r="O395" s="28"/>
      <c r="P395" s="27"/>
      <c r="Q395" s="20"/>
      <c r="R395" s="21"/>
      <c r="S395" s="21"/>
      <c r="T395" s="21"/>
      <c r="U395" s="21"/>
      <c r="V395" s="21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3"/>
      <c r="AI395" s="23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</row>
    <row r="396" spans="2:80" ht="18.75">
      <c r="B396" s="19"/>
      <c r="C396" s="19"/>
      <c r="D396" s="20"/>
      <c r="E396" s="20"/>
      <c r="F396" s="20"/>
      <c r="G396" s="20"/>
      <c r="H396" s="20"/>
      <c r="I396" s="20"/>
      <c r="J396" s="25"/>
      <c r="K396" s="20"/>
      <c r="L396" s="20"/>
      <c r="M396" s="20"/>
      <c r="N396" s="20"/>
      <c r="O396" s="26"/>
      <c r="P396" s="27"/>
      <c r="Q396" s="20"/>
      <c r="R396" s="21"/>
      <c r="S396" s="21"/>
      <c r="T396" s="21"/>
      <c r="U396" s="21"/>
      <c r="V396" s="21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3"/>
      <c r="AI396" s="23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</row>
    <row r="397" spans="2:80" ht="18.75">
      <c r="B397" s="19"/>
      <c r="C397" s="19"/>
      <c r="D397" s="20"/>
      <c r="E397" s="20"/>
      <c r="F397" s="20"/>
      <c r="G397" s="20"/>
      <c r="H397" s="20"/>
      <c r="I397" s="20"/>
      <c r="J397" s="25"/>
      <c r="K397" s="20"/>
      <c r="L397" s="20"/>
      <c r="M397" s="20"/>
      <c r="N397" s="20"/>
      <c r="O397" s="28"/>
      <c r="P397" s="27"/>
      <c r="Q397" s="20"/>
      <c r="R397" s="21"/>
      <c r="S397" s="21"/>
      <c r="T397" s="21"/>
      <c r="U397" s="21"/>
      <c r="V397" s="21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3"/>
      <c r="AI397" s="23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</row>
    <row r="398" spans="2:80" ht="18.75">
      <c r="B398" s="19"/>
      <c r="C398" s="19"/>
      <c r="D398" s="20"/>
      <c r="E398" s="20"/>
      <c r="F398" s="20"/>
      <c r="G398" s="20"/>
      <c r="H398" s="20"/>
      <c r="I398" s="20"/>
      <c r="J398" s="25"/>
      <c r="K398" s="20"/>
      <c r="L398" s="20"/>
      <c r="M398" s="20"/>
      <c r="N398" s="20"/>
      <c r="O398" s="26"/>
      <c r="P398" s="27"/>
      <c r="Q398" s="20"/>
      <c r="R398" s="21"/>
      <c r="S398" s="21"/>
      <c r="T398" s="21"/>
      <c r="U398" s="21"/>
      <c r="V398" s="21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3"/>
      <c r="AI398" s="23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</row>
    <row r="399" spans="2:80" ht="18.75">
      <c r="B399" s="19"/>
      <c r="C399" s="19"/>
      <c r="D399" s="20"/>
      <c r="E399" s="20"/>
      <c r="F399" s="20"/>
      <c r="G399" s="20"/>
      <c r="H399" s="20"/>
      <c r="I399" s="20"/>
      <c r="J399" s="25"/>
      <c r="K399" s="20"/>
      <c r="L399" s="20"/>
      <c r="M399" s="20"/>
      <c r="N399" s="20"/>
      <c r="O399" s="26"/>
      <c r="P399" s="27"/>
      <c r="Q399" s="20"/>
      <c r="R399" s="21"/>
      <c r="S399" s="21"/>
      <c r="T399" s="21"/>
      <c r="U399" s="21"/>
      <c r="V399" s="21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3"/>
      <c r="AI399" s="23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</row>
    <row r="400" spans="2:80" ht="18.75">
      <c r="B400" s="19"/>
      <c r="C400" s="19"/>
      <c r="D400" s="20"/>
      <c r="E400" s="20"/>
      <c r="F400" s="20"/>
      <c r="G400" s="20"/>
      <c r="H400" s="20"/>
      <c r="I400" s="20"/>
      <c r="J400" s="25"/>
      <c r="K400" s="20"/>
      <c r="L400" s="20"/>
      <c r="M400" s="20"/>
      <c r="N400" s="20"/>
      <c r="O400" s="29"/>
      <c r="P400" s="27"/>
      <c r="Q400" s="20"/>
      <c r="R400" s="21"/>
      <c r="S400" s="21"/>
      <c r="T400" s="21"/>
      <c r="U400" s="21"/>
      <c r="V400" s="21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3"/>
      <c r="AI400" s="23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</row>
    <row r="401" spans="2:80" ht="18.75">
      <c r="B401" s="19"/>
      <c r="C401" s="19"/>
      <c r="D401" s="20"/>
      <c r="E401" s="20"/>
      <c r="F401" s="20"/>
      <c r="G401" s="20"/>
      <c r="H401" s="20"/>
      <c r="I401" s="20"/>
      <c r="J401" s="25"/>
      <c r="K401" s="20"/>
      <c r="L401" s="20"/>
      <c r="M401" s="20"/>
      <c r="N401" s="20"/>
      <c r="O401" s="28"/>
      <c r="P401" s="27"/>
      <c r="Q401" s="20"/>
      <c r="R401" s="21"/>
      <c r="S401" s="21"/>
      <c r="T401" s="21"/>
      <c r="U401" s="21"/>
      <c r="V401" s="21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3"/>
      <c r="AI401" s="23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</row>
    <row r="402" spans="2:80" ht="18.75">
      <c r="B402" s="19"/>
      <c r="C402" s="19"/>
      <c r="D402" s="20"/>
      <c r="E402" s="20"/>
      <c r="F402" s="20"/>
      <c r="G402" s="20"/>
      <c r="H402" s="20"/>
      <c r="I402" s="20"/>
      <c r="J402" s="25"/>
      <c r="K402" s="20"/>
      <c r="L402" s="20"/>
      <c r="M402" s="20"/>
      <c r="N402" s="20"/>
      <c r="O402" s="30"/>
      <c r="P402" s="27"/>
      <c r="Q402" s="20"/>
      <c r="R402" s="21"/>
      <c r="S402" s="21"/>
      <c r="T402" s="21"/>
      <c r="U402" s="21"/>
      <c r="V402" s="21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3"/>
      <c r="AI402" s="23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</row>
    <row r="403" spans="2:80" ht="18.75">
      <c r="B403" s="19"/>
      <c r="C403" s="19"/>
      <c r="D403" s="20"/>
      <c r="E403" s="20"/>
      <c r="F403" s="20"/>
      <c r="G403" s="20"/>
      <c r="H403" s="20"/>
      <c r="I403" s="20"/>
      <c r="J403" s="25"/>
      <c r="K403" s="20"/>
      <c r="L403" s="20"/>
      <c r="M403" s="20"/>
      <c r="N403" s="20"/>
      <c r="O403" s="26"/>
      <c r="P403" s="27"/>
      <c r="Q403" s="20"/>
      <c r="R403" s="21"/>
      <c r="S403" s="21"/>
      <c r="T403" s="21"/>
      <c r="U403" s="21"/>
      <c r="V403" s="21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3"/>
      <c r="AI403" s="23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</row>
    <row r="404" spans="2:80" ht="18.75">
      <c r="B404" s="19"/>
      <c r="C404" s="19"/>
      <c r="D404" s="20"/>
      <c r="E404" s="20"/>
      <c r="F404" s="20"/>
      <c r="G404" s="20"/>
      <c r="H404" s="20"/>
      <c r="I404" s="20"/>
      <c r="J404" s="25"/>
      <c r="K404" s="20"/>
      <c r="L404" s="20"/>
      <c r="M404" s="20"/>
      <c r="N404" s="20"/>
      <c r="O404" s="26"/>
      <c r="P404" s="27"/>
      <c r="Q404" s="20"/>
      <c r="R404" s="21"/>
      <c r="S404" s="21"/>
      <c r="T404" s="21"/>
      <c r="U404" s="21"/>
      <c r="V404" s="21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3"/>
      <c r="AI404" s="23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</row>
    <row r="405" spans="2:80" ht="18.75">
      <c r="B405" s="19"/>
      <c r="C405" s="19"/>
      <c r="D405" s="20"/>
      <c r="E405" s="20"/>
      <c r="F405" s="20"/>
      <c r="G405" s="20"/>
      <c r="H405" s="20"/>
      <c r="I405" s="20"/>
      <c r="J405" s="25"/>
      <c r="K405" s="20"/>
      <c r="L405" s="20"/>
      <c r="M405" s="20"/>
      <c r="N405" s="20"/>
      <c r="O405" s="26"/>
      <c r="P405" s="27"/>
      <c r="Q405" s="20"/>
      <c r="R405" s="21"/>
      <c r="S405" s="21"/>
      <c r="T405" s="21"/>
      <c r="U405" s="21"/>
      <c r="V405" s="21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3"/>
      <c r="AI405" s="23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</row>
    <row r="406" spans="2:80" ht="18.75">
      <c r="B406" s="19"/>
      <c r="C406" s="19"/>
      <c r="D406" s="20"/>
      <c r="E406" s="20"/>
      <c r="F406" s="20"/>
      <c r="G406" s="20"/>
      <c r="H406" s="20"/>
      <c r="I406" s="20"/>
      <c r="J406" s="25"/>
      <c r="K406" s="20"/>
      <c r="L406" s="20"/>
      <c r="M406" s="20"/>
      <c r="N406" s="20"/>
      <c r="O406" s="29"/>
      <c r="P406" s="27"/>
      <c r="Q406" s="20"/>
      <c r="R406" s="21"/>
      <c r="S406" s="21"/>
      <c r="T406" s="21"/>
      <c r="U406" s="21"/>
      <c r="V406" s="21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3"/>
      <c r="AI406" s="23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</row>
    <row r="407" spans="2:80" ht="18.75">
      <c r="B407" s="19"/>
      <c r="C407" s="19"/>
      <c r="D407" s="20"/>
      <c r="E407" s="20"/>
      <c r="F407" s="20"/>
      <c r="G407" s="20"/>
      <c r="H407" s="20"/>
      <c r="I407" s="20"/>
      <c r="J407" s="25"/>
      <c r="K407" s="20"/>
      <c r="L407" s="20"/>
      <c r="M407" s="20"/>
      <c r="N407" s="20"/>
      <c r="O407" s="26"/>
      <c r="P407" s="27"/>
      <c r="Q407" s="20"/>
      <c r="R407" s="21"/>
      <c r="S407" s="21"/>
      <c r="T407" s="21"/>
      <c r="U407" s="21"/>
      <c r="V407" s="21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3"/>
      <c r="AI407" s="23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</row>
    <row r="408" spans="2:80" ht="18.75">
      <c r="B408" s="19"/>
      <c r="C408" s="19"/>
      <c r="D408" s="20"/>
      <c r="E408" s="20"/>
      <c r="F408" s="20"/>
      <c r="G408" s="20"/>
      <c r="H408" s="20"/>
      <c r="I408" s="20"/>
      <c r="J408" s="25"/>
      <c r="K408" s="20"/>
      <c r="L408" s="20"/>
      <c r="M408" s="20"/>
      <c r="N408" s="20"/>
      <c r="O408" s="26"/>
      <c r="P408" s="27"/>
      <c r="Q408" s="20"/>
      <c r="R408" s="21"/>
      <c r="S408" s="21"/>
      <c r="T408" s="21"/>
      <c r="U408" s="21"/>
      <c r="V408" s="21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3"/>
      <c r="AI408" s="23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</row>
    <row r="409" spans="2:80" ht="18.75">
      <c r="B409" s="19"/>
      <c r="C409" s="19"/>
      <c r="D409" s="20"/>
      <c r="E409" s="20"/>
      <c r="F409" s="20"/>
      <c r="G409" s="20"/>
      <c r="H409" s="20"/>
      <c r="I409" s="20"/>
      <c r="J409" s="25"/>
      <c r="K409" s="20"/>
      <c r="L409" s="20"/>
      <c r="M409" s="20"/>
      <c r="N409" s="20"/>
      <c r="O409" s="26"/>
      <c r="P409" s="27"/>
      <c r="Q409" s="20"/>
      <c r="R409" s="21"/>
      <c r="S409" s="21"/>
      <c r="T409" s="21"/>
      <c r="U409" s="21"/>
      <c r="V409" s="21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3"/>
      <c r="AI409" s="23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</row>
    <row r="410" spans="2:80" ht="18.75">
      <c r="B410" s="19"/>
      <c r="C410" s="19"/>
      <c r="D410" s="20"/>
      <c r="E410" s="20"/>
      <c r="F410" s="20"/>
      <c r="G410" s="20"/>
      <c r="H410" s="20"/>
      <c r="I410" s="20"/>
      <c r="J410" s="25"/>
      <c r="K410" s="20"/>
      <c r="L410" s="20"/>
      <c r="M410" s="20"/>
      <c r="N410" s="20"/>
      <c r="O410" s="29"/>
      <c r="P410" s="27"/>
      <c r="Q410" s="20"/>
      <c r="R410" s="21"/>
      <c r="S410" s="21"/>
      <c r="T410" s="21"/>
      <c r="U410" s="21"/>
      <c r="V410" s="21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3"/>
      <c r="AI410" s="23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</row>
    <row r="411" spans="2:80" ht="18.75">
      <c r="B411" s="19"/>
      <c r="C411" s="19"/>
      <c r="D411" s="20"/>
      <c r="E411" s="20"/>
      <c r="F411" s="20"/>
      <c r="G411" s="20"/>
      <c r="H411" s="20"/>
      <c r="I411" s="20"/>
      <c r="J411" s="25"/>
      <c r="K411" s="20"/>
      <c r="L411" s="20"/>
      <c r="M411" s="20"/>
      <c r="N411" s="20"/>
      <c r="O411" s="26"/>
      <c r="P411" s="27"/>
      <c r="Q411" s="20"/>
      <c r="R411" s="21"/>
      <c r="S411" s="21"/>
      <c r="T411" s="21"/>
      <c r="U411" s="21"/>
      <c r="V411" s="21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3"/>
      <c r="AI411" s="23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</row>
    <row r="412" spans="2:80" ht="18.75">
      <c r="B412" s="19"/>
      <c r="C412" s="19"/>
      <c r="D412" s="20"/>
      <c r="E412" s="20"/>
      <c r="F412" s="20"/>
      <c r="G412" s="20"/>
      <c r="H412" s="20"/>
      <c r="I412" s="20"/>
      <c r="J412" s="25"/>
      <c r="K412" s="20"/>
      <c r="L412" s="20"/>
      <c r="M412" s="20"/>
      <c r="N412" s="20"/>
      <c r="O412" s="26"/>
      <c r="P412" s="27"/>
      <c r="Q412" s="20"/>
      <c r="R412" s="21"/>
      <c r="S412" s="21"/>
      <c r="T412" s="21"/>
      <c r="U412" s="21"/>
      <c r="V412" s="21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3"/>
      <c r="AI412" s="23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</row>
    <row r="413" spans="2:80" ht="18.75">
      <c r="B413" s="19"/>
      <c r="C413" s="19"/>
      <c r="D413" s="20"/>
      <c r="E413" s="20"/>
      <c r="F413" s="20"/>
      <c r="G413" s="20"/>
      <c r="H413" s="20"/>
      <c r="I413" s="20"/>
      <c r="J413" s="25"/>
      <c r="K413" s="20"/>
      <c r="L413" s="20"/>
      <c r="M413" s="20"/>
      <c r="N413" s="20"/>
      <c r="O413" s="31"/>
      <c r="P413" s="27"/>
      <c r="Q413" s="20"/>
      <c r="R413" s="21"/>
      <c r="S413" s="21"/>
      <c r="T413" s="21"/>
      <c r="U413" s="21"/>
      <c r="V413" s="21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3"/>
      <c r="AI413" s="23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</row>
    <row r="414" spans="2:80" ht="18.75">
      <c r="B414" s="19"/>
      <c r="C414" s="19"/>
      <c r="D414" s="20"/>
      <c r="E414" s="20"/>
      <c r="F414" s="20"/>
      <c r="G414" s="20"/>
      <c r="H414" s="20"/>
      <c r="I414" s="20"/>
      <c r="J414" s="25"/>
      <c r="K414" s="20"/>
      <c r="L414" s="20"/>
      <c r="M414" s="20"/>
      <c r="N414" s="20"/>
      <c r="O414" s="28"/>
      <c r="P414" s="27"/>
      <c r="Q414" s="20"/>
      <c r="R414" s="21"/>
      <c r="S414" s="21"/>
      <c r="T414" s="21"/>
      <c r="U414" s="21"/>
      <c r="V414" s="21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3"/>
      <c r="AI414" s="23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</row>
    <row r="415" spans="2:80" ht="18.75">
      <c r="B415" s="19"/>
      <c r="C415" s="19"/>
      <c r="D415" s="20"/>
      <c r="E415" s="20"/>
      <c r="F415" s="20"/>
      <c r="G415" s="20"/>
      <c r="H415" s="20"/>
      <c r="I415" s="20"/>
      <c r="J415" s="25"/>
      <c r="K415" s="20"/>
      <c r="L415" s="20"/>
      <c r="M415" s="20"/>
      <c r="N415" s="20"/>
      <c r="O415" s="31"/>
      <c r="P415" s="27"/>
      <c r="Q415" s="20"/>
      <c r="R415" s="21"/>
      <c r="S415" s="21"/>
      <c r="T415" s="21"/>
      <c r="U415" s="21"/>
      <c r="V415" s="21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3"/>
      <c r="AI415" s="23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</row>
    <row r="416" spans="2:80" ht="18.75">
      <c r="B416" s="19"/>
      <c r="C416" s="19"/>
      <c r="D416" s="20"/>
      <c r="E416" s="20"/>
      <c r="F416" s="20"/>
      <c r="G416" s="20"/>
      <c r="H416" s="20"/>
      <c r="I416" s="20"/>
      <c r="J416" s="25"/>
      <c r="K416" s="20"/>
      <c r="L416" s="20"/>
      <c r="M416" s="20"/>
      <c r="N416" s="20"/>
      <c r="O416" s="28"/>
      <c r="P416" s="27"/>
      <c r="Q416" s="20"/>
      <c r="R416" s="21"/>
      <c r="S416" s="21"/>
      <c r="T416" s="21"/>
      <c r="U416" s="21"/>
      <c r="V416" s="21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3"/>
      <c r="AI416" s="23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</row>
    <row r="417" spans="2:80" ht="18.75">
      <c r="B417" s="19"/>
      <c r="C417" s="19"/>
      <c r="D417" s="20"/>
      <c r="E417" s="20"/>
      <c r="F417" s="20"/>
      <c r="G417" s="20"/>
      <c r="H417" s="20"/>
      <c r="I417" s="20"/>
      <c r="J417" s="25"/>
      <c r="K417" s="20"/>
      <c r="L417" s="20"/>
      <c r="M417" s="20"/>
      <c r="N417" s="20"/>
      <c r="O417" s="28"/>
      <c r="P417" s="27"/>
      <c r="Q417" s="20"/>
      <c r="R417" s="21"/>
      <c r="S417" s="21"/>
      <c r="T417" s="21"/>
      <c r="U417" s="21"/>
      <c r="V417" s="21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3"/>
      <c r="AI417" s="23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</row>
    <row r="418" spans="2:80" ht="18.75">
      <c r="B418" s="19"/>
      <c r="C418" s="19"/>
      <c r="D418" s="20"/>
      <c r="E418" s="20"/>
      <c r="F418" s="20"/>
      <c r="G418" s="20"/>
      <c r="H418" s="20"/>
      <c r="I418" s="20"/>
      <c r="J418" s="25"/>
      <c r="K418" s="20"/>
      <c r="L418" s="20"/>
      <c r="M418" s="20"/>
      <c r="N418" s="20"/>
      <c r="O418" s="26"/>
      <c r="P418" s="27"/>
      <c r="Q418" s="20"/>
      <c r="R418" s="21"/>
      <c r="S418" s="21"/>
      <c r="T418" s="21"/>
      <c r="U418" s="21"/>
      <c r="V418" s="21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3"/>
      <c r="AI418" s="23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</row>
    <row r="419" spans="2:80" ht="18.75">
      <c r="B419" s="19"/>
      <c r="C419" s="19"/>
      <c r="D419" s="20"/>
      <c r="E419" s="20"/>
      <c r="F419" s="20"/>
      <c r="G419" s="20"/>
      <c r="H419" s="20"/>
      <c r="I419" s="20"/>
      <c r="J419" s="25"/>
      <c r="K419" s="20"/>
      <c r="L419" s="20"/>
      <c r="M419" s="20"/>
      <c r="N419" s="20"/>
      <c r="O419" s="32"/>
      <c r="P419" s="27"/>
      <c r="Q419" s="20"/>
      <c r="R419" s="21"/>
      <c r="S419" s="21"/>
      <c r="T419" s="21"/>
      <c r="U419" s="21"/>
      <c r="V419" s="21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3"/>
      <c r="AI419" s="23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</row>
    <row r="420" spans="2:80" ht="18.75">
      <c r="B420" s="19"/>
      <c r="C420" s="19"/>
      <c r="D420" s="20"/>
      <c r="E420" s="20"/>
      <c r="F420" s="20"/>
      <c r="G420" s="20"/>
      <c r="H420" s="20"/>
      <c r="I420" s="20"/>
      <c r="J420" s="25"/>
      <c r="K420" s="20"/>
      <c r="L420" s="20"/>
      <c r="M420" s="20"/>
      <c r="N420" s="20"/>
      <c r="O420" s="29"/>
      <c r="P420" s="27"/>
      <c r="Q420" s="20"/>
      <c r="R420" s="21"/>
      <c r="S420" s="21"/>
      <c r="T420" s="21"/>
      <c r="U420" s="21"/>
      <c r="V420" s="21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3"/>
      <c r="AI420" s="23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</row>
    <row r="421" spans="2:80" ht="18.75">
      <c r="B421" s="19"/>
      <c r="C421" s="19"/>
      <c r="D421" s="20"/>
      <c r="E421" s="20"/>
      <c r="F421" s="20"/>
      <c r="G421" s="20"/>
      <c r="H421" s="20"/>
      <c r="I421" s="20"/>
      <c r="J421" s="25"/>
      <c r="K421" s="20"/>
      <c r="L421" s="20"/>
      <c r="M421" s="20"/>
      <c r="N421" s="20"/>
      <c r="O421" s="29"/>
      <c r="P421" s="27"/>
      <c r="Q421" s="20"/>
      <c r="R421" s="21"/>
      <c r="S421" s="21"/>
      <c r="T421" s="21"/>
      <c r="U421" s="21"/>
      <c r="V421" s="21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3"/>
      <c r="AI421" s="23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</row>
    <row r="422" spans="2:80" ht="18.75">
      <c r="B422" s="19"/>
      <c r="C422" s="19"/>
      <c r="D422" s="20"/>
      <c r="E422" s="20"/>
      <c r="F422" s="20"/>
      <c r="G422" s="20"/>
      <c r="H422" s="20"/>
      <c r="I422" s="20"/>
      <c r="J422" s="25"/>
      <c r="K422" s="20"/>
      <c r="L422" s="20"/>
      <c r="M422" s="20"/>
      <c r="N422" s="20"/>
      <c r="O422" s="29"/>
      <c r="P422" s="27"/>
      <c r="Q422" s="20"/>
      <c r="R422" s="21"/>
      <c r="S422" s="21"/>
      <c r="T422" s="21"/>
      <c r="U422" s="21"/>
      <c r="V422" s="21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3"/>
      <c r="AI422" s="23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</row>
    <row r="423" spans="2:80" ht="18.75">
      <c r="B423" s="19"/>
      <c r="C423" s="19"/>
      <c r="D423" s="20"/>
      <c r="E423" s="20"/>
      <c r="F423" s="20"/>
      <c r="G423" s="20"/>
      <c r="H423" s="20"/>
      <c r="I423" s="20"/>
      <c r="J423" s="25"/>
      <c r="K423" s="20"/>
      <c r="L423" s="20"/>
      <c r="M423" s="20"/>
      <c r="N423" s="20"/>
      <c r="O423" s="29"/>
      <c r="P423" s="27"/>
      <c r="Q423" s="20"/>
      <c r="R423" s="21"/>
      <c r="S423" s="21"/>
      <c r="T423" s="21"/>
      <c r="U423" s="21"/>
      <c r="V423" s="21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3"/>
      <c r="AI423" s="23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</row>
    <row r="424" spans="2:80" ht="18.75">
      <c r="B424" s="19"/>
      <c r="C424" s="19"/>
      <c r="D424" s="20"/>
      <c r="E424" s="20"/>
      <c r="F424" s="20"/>
      <c r="G424" s="20"/>
      <c r="H424" s="20"/>
      <c r="I424" s="20"/>
      <c r="J424" s="25"/>
      <c r="K424" s="20"/>
      <c r="L424" s="20"/>
      <c r="M424" s="20"/>
      <c r="N424" s="20"/>
      <c r="O424" s="29"/>
      <c r="P424" s="27"/>
      <c r="Q424" s="20"/>
      <c r="R424" s="21"/>
      <c r="S424" s="21"/>
      <c r="T424" s="21"/>
      <c r="U424" s="21"/>
      <c r="V424" s="21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3"/>
      <c r="AI424" s="23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</row>
    <row r="425" spans="2:80" ht="18.75">
      <c r="B425" s="19"/>
      <c r="C425" s="19"/>
      <c r="D425" s="20"/>
      <c r="E425" s="20"/>
      <c r="F425" s="20"/>
      <c r="G425" s="20"/>
      <c r="H425" s="20"/>
      <c r="I425" s="20"/>
      <c r="J425" s="25"/>
      <c r="K425" s="20"/>
      <c r="L425" s="20"/>
      <c r="M425" s="20"/>
      <c r="N425" s="20"/>
      <c r="O425" s="29"/>
      <c r="P425" s="27"/>
      <c r="Q425" s="20"/>
      <c r="R425" s="21"/>
      <c r="S425" s="21"/>
      <c r="T425" s="21"/>
      <c r="U425" s="21"/>
      <c r="V425" s="21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3"/>
      <c r="AI425" s="23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</row>
    <row r="426" spans="2:80" ht="18.75">
      <c r="B426" s="19"/>
      <c r="C426" s="19"/>
      <c r="D426" s="20"/>
      <c r="E426" s="20"/>
      <c r="F426" s="20"/>
      <c r="G426" s="20"/>
      <c r="H426" s="20"/>
      <c r="I426" s="20"/>
      <c r="J426" s="25"/>
      <c r="K426" s="20"/>
      <c r="L426" s="20"/>
      <c r="M426" s="20"/>
      <c r="N426" s="20"/>
      <c r="O426" s="26"/>
      <c r="P426" s="27"/>
      <c r="Q426" s="20"/>
      <c r="R426" s="21"/>
      <c r="S426" s="21"/>
      <c r="T426" s="21"/>
      <c r="U426" s="21"/>
      <c r="V426" s="21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3"/>
      <c r="AI426" s="23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</row>
    <row r="427" spans="2:80" ht="18.75">
      <c r="B427" s="19"/>
      <c r="C427" s="19"/>
      <c r="D427" s="20"/>
      <c r="E427" s="20"/>
      <c r="F427" s="20"/>
      <c r="G427" s="20"/>
      <c r="H427" s="20"/>
      <c r="I427" s="20"/>
      <c r="J427" s="25"/>
      <c r="K427" s="20"/>
      <c r="L427" s="20"/>
      <c r="M427" s="20"/>
      <c r="N427" s="20"/>
      <c r="O427" s="29"/>
      <c r="P427" s="27"/>
      <c r="Q427" s="20"/>
      <c r="R427" s="21"/>
      <c r="S427" s="21"/>
      <c r="T427" s="21"/>
      <c r="U427" s="21"/>
      <c r="V427" s="21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3"/>
      <c r="AI427" s="23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</row>
    <row r="428" spans="2:80" ht="18.75">
      <c r="B428" s="19"/>
      <c r="C428" s="19"/>
      <c r="D428" s="20"/>
      <c r="E428" s="20"/>
      <c r="F428" s="20"/>
      <c r="G428" s="20"/>
      <c r="H428" s="20"/>
      <c r="I428" s="20"/>
      <c r="J428" s="25"/>
      <c r="K428" s="20"/>
      <c r="L428" s="20"/>
      <c r="M428" s="20"/>
      <c r="N428" s="20"/>
      <c r="O428" s="26"/>
      <c r="P428" s="27"/>
      <c r="Q428" s="20"/>
      <c r="R428" s="21"/>
      <c r="S428" s="21"/>
      <c r="T428" s="21"/>
      <c r="U428" s="21"/>
      <c r="V428" s="21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3"/>
      <c r="AI428" s="23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</row>
    <row r="429" spans="2:80" ht="18.75">
      <c r="B429" s="19"/>
      <c r="C429" s="19"/>
      <c r="D429" s="20"/>
      <c r="E429" s="20"/>
      <c r="F429" s="20"/>
      <c r="G429" s="20"/>
      <c r="H429" s="20"/>
      <c r="I429" s="20"/>
      <c r="J429" s="25"/>
      <c r="K429" s="20"/>
      <c r="L429" s="20"/>
      <c r="M429" s="20"/>
      <c r="N429" s="20"/>
      <c r="O429" s="26"/>
      <c r="P429" s="27"/>
      <c r="Q429" s="20"/>
      <c r="R429" s="21"/>
      <c r="S429" s="21"/>
      <c r="T429" s="21"/>
      <c r="U429" s="21"/>
      <c r="V429" s="21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3"/>
      <c r="AI429" s="23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</row>
    <row r="430" spans="2:80" ht="18.75">
      <c r="B430" s="19"/>
      <c r="C430" s="19"/>
      <c r="D430" s="20"/>
      <c r="E430" s="20"/>
      <c r="F430" s="20"/>
      <c r="G430" s="20"/>
      <c r="H430" s="20"/>
      <c r="I430" s="20"/>
      <c r="J430" s="25"/>
      <c r="K430" s="20"/>
      <c r="L430" s="20"/>
      <c r="M430" s="20"/>
      <c r="N430" s="20"/>
      <c r="O430" s="26"/>
      <c r="P430" s="27"/>
      <c r="Q430" s="20"/>
      <c r="R430" s="21"/>
      <c r="S430" s="21"/>
      <c r="T430" s="21"/>
      <c r="U430" s="21"/>
      <c r="V430" s="21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3"/>
      <c r="AI430" s="23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</row>
    <row r="431" spans="2:80" ht="18.75">
      <c r="B431" s="19"/>
      <c r="C431" s="19"/>
      <c r="D431" s="20"/>
      <c r="E431" s="20"/>
      <c r="F431" s="20"/>
      <c r="G431" s="20"/>
      <c r="H431" s="20"/>
      <c r="I431" s="20"/>
      <c r="J431" s="25"/>
      <c r="K431" s="20"/>
      <c r="L431" s="20"/>
      <c r="M431" s="20"/>
      <c r="N431" s="20"/>
      <c r="O431" s="28"/>
      <c r="P431" s="27"/>
      <c r="Q431" s="20"/>
      <c r="R431" s="21"/>
      <c r="S431" s="21"/>
      <c r="T431" s="21"/>
      <c r="U431" s="21"/>
      <c r="V431" s="21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3"/>
      <c r="AI431" s="23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</row>
    <row r="432" spans="2:80" ht="18.75">
      <c r="B432" s="19"/>
      <c r="C432" s="19"/>
      <c r="D432" s="20"/>
      <c r="E432" s="20"/>
      <c r="F432" s="20"/>
      <c r="G432" s="20"/>
      <c r="H432" s="20"/>
      <c r="I432" s="20"/>
      <c r="J432" s="25"/>
      <c r="K432" s="20"/>
      <c r="L432" s="20"/>
      <c r="M432" s="20"/>
      <c r="N432" s="20"/>
      <c r="O432" s="28"/>
      <c r="P432" s="27"/>
      <c r="Q432" s="20"/>
      <c r="R432" s="21"/>
      <c r="S432" s="21"/>
      <c r="T432" s="21"/>
      <c r="U432" s="21"/>
      <c r="V432" s="21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3"/>
      <c r="AI432" s="23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</row>
    <row r="433" spans="2:80" ht="18.75">
      <c r="B433" s="19"/>
      <c r="C433" s="19"/>
      <c r="D433" s="20"/>
      <c r="E433" s="20"/>
      <c r="F433" s="20"/>
      <c r="G433" s="20"/>
      <c r="H433" s="20"/>
      <c r="I433" s="20"/>
      <c r="J433" s="25"/>
      <c r="K433" s="20"/>
      <c r="L433" s="20"/>
      <c r="M433" s="20"/>
      <c r="N433" s="20"/>
      <c r="O433" s="28"/>
      <c r="P433" s="27"/>
      <c r="Q433" s="20"/>
      <c r="R433" s="21"/>
      <c r="S433" s="21"/>
      <c r="T433" s="21"/>
      <c r="U433" s="21"/>
      <c r="V433" s="21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3"/>
      <c r="AI433" s="23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</row>
    <row r="434" spans="2:80" ht="18.75">
      <c r="B434" s="19"/>
      <c r="C434" s="19"/>
      <c r="D434" s="20"/>
      <c r="E434" s="20"/>
      <c r="F434" s="20"/>
      <c r="G434" s="20"/>
      <c r="H434" s="20"/>
      <c r="I434" s="20"/>
      <c r="J434" s="25"/>
      <c r="K434" s="20"/>
      <c r="L434" s="20"/>
      <c r="M434" s="20"/>
      <c r="N434" s="20"/>
      <c r="O434" s="26"/>
      <c r="P434" s="27"/>
      <c r="Q434" s="20"/>
      <c r="R434" s="21"/>
      <c r="S434" s="21"/>
      <c r="T434" s="21"/>
      <c r="U434" s="21"/>
      <c r="V434" s="21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3"/>
      <c r="AI434" s="23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</row>
    <row r="435" spans="2:80" ht="18.75">
      <c r="B435" s="19"/>
      <c r="C435" s="19"/>
      <c r="D435" s="20"/>
      <c r="E435" s="20"/>
      <c r="F435" s="20"/>
      <c r="G435" s="20"/>
      <c r="H435" s="20"/>
      <c r="I435" s="20"/>
      <c r="J435" s="25"/>
      <c r="K435" s="20"/>
      <c r="L435" s="20"/>
      <c r="M435" s="20"/>
      <c r="N435" s="20"/>
      <c r="O435" s="26"/>
      <c r="P435" s="27"/>
      <c r="Q435" s="20"/>
      <c r="R435" s="21"/>
      <c r="S435" s="21"/>
      <c r="T435" s="21"/>
      <c r="U435" s="21"/>
      <c r="V435" s="21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3"/>
      <c r="AI435" s="23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</row>
    <row r="436" spans="2:80" ht="18.75">
      <c r="B436" s="19"/>
      <c r="C436" s="19"/>
      <c r="D436" s="20"/>
      <c r="E436" s="20"/>
      <c r="F436" s="20"/>
      <c r="G436" s="20"/>
      <c r="H436" s="20"/>
      <c r="I436" s="20"/>
      <c r="J436" s="25"/>
      <c r="K436" s="20"/>
      <c r="L436" s="20"/>
      <c r="M436" s="20"/>
      <c r="N436" s="20"/>
      <c r="O436" s="29"/>
      <c r="P436" s="27"/>
      <c r="Q436" s="20"/>
      <c r="R436" s="21"/>
      <c r="S436" s="21"/>
      <c r="T436" s="21"/>
      <c r="U436" s="21"/>
      <c r="V436" s="21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3"/>
      <c r="AI436" s="23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</row>
    <row r="437" spans="2:80" ht="18.75">
      <c r="B437" s="19"/>
      <c r="C437" s="19"/>
      <c r="D437" s="20"/>
      <c r="E437" s="20"/>
      <c r="F437" s="20"/>
      <c r="G437" s="20"/>
      <c r="H437" s="20"/>
      <c r="I437" s="20"/>
      <c r="J437" s="25"/>
      <c r="K437" s="20"/>
      <c r="L437" s="20"/>
      <c r="M437" s="20"/>
      <c r="N437" s="20"/>
      <c r="O437" s="29"/>
      <c r="P437" s="27"/>
      <c r="Q437" s="20"/>
      <c r="R437" s="21"/>
      <c r="S437" s="21"/>
      <c r="T437" s="21"/>
      <c r="U437" s="21"/>
      <c r="V437" s="21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3"/>
      <c r="AI437" s="23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</row>
    <row r="438" spans="2:80" ht="18.75">
      <c r="B438" s="19"/>
      <c r="C438" s="19"/>
      <c r="D438" s="20"/>
      <c r="E438" s="20"/>
      <c r="F438" s="20"/>
      <c r="G438" s="20"/>
      <c r="H438" s="20"/>
      <c r="I438" s="20"/>
      <c r="J438" s="25"/>
      <c r="K438" s="20"/>
      <c r="L438" s="20"/>
      <c r="M438" s="20"/>
      <c r="N438" s="20"/>
      <c r="O438" s="31"/>
      <c r="P438" s="27"/>
      <c r="Q438" s="20"/>
      <c r="R438" s="21"/>
      <c r="S438" s="21"/>
      <c r="T438" s="21"/>
      <c r="U438" s="21"/>
      <c r="V438" s="21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3"/>
      <c r="AI438" s="23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</row>
    <row r="439" spans="2:80" ht="18.75">
      <c r="B439" s="19"/>
      <c r="C439" s="19"/>
      <c r="D439" s="20"/>
      <c r="E439" s="20"/>
      <c r="F439" s="20"/>
      <c r="G439" s="20"/>
      <c r="H439" s="20"/>
      <c r="I439" s="20"/>
      <c r="J439" s="25"/>
      <c r="K439" s="20"/>
      <c r="L439" s="20"/>
      <c r="M439" s="20"/>
      <c r="N439" s="20"/>
      <c r="O439" s="29"/>
      <c r="P439" s="27"/>
      <c r="Q439" s="20"/>
      <c r="R439" s="21"/>
      <c r="S439" s="21"/>
      <c r="T439" s="21"/>
      <c r="U439" s="21"/>
      <c r="V439" s="21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3"/>
      <c r="AI439" s="23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</row>
    <row r="440" spans="2:80" ht="18.75">
      <c r="B440" s="19"/>
      <c r="C440" s="19"/>
      <c r="D440" s="20"/>
      <c r="E440" s="20"/>
      <c r="F440" s="20"/>
      <c r="G440" s="20"/>
      <c r="H440" s="20"/>
      <c r="I440" s="20"/>
      <c r="J440" s="25"/>
      <c r="K440" s="20"/>
      <c r="L440" s="20"/>
      <c r="M440" s="20"/>
      <c r="N440" s="20"/>
      <c r="O440" s="29"/>
      <c r="P440" s="27"/>
      <c r="Q440" s="20"/>
      <c r="R440" s="21"/>
      <c r="S440" s="21"/>
      <c r="T440" s="21"/>
      <c r="U440" s="21"/>
      <c r="V440" s="21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3"/>
      <c r="AI440" s="23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</row>
    <row r="441" spans="2:80" ht="18.75">
      <c r="B441" s="19"/>
      <c r="C441" s="19"/>
      <c r="D441" s="20"/>
      <c r="E441" s="20"/>
      <c r="F441" s="20"/>
      <c r="G441" s="20"/>
      <c r="H441" s="20"/>
      <c r="I441" s="20"/>
      <c r="J441" s="25"/>
      <c r="K441" s="20"/>
      <c r="L441" s="20"/>
      <c r="M441" s="20"/>
      <c r="N441" s="20"/>
      <c r="O441" s="29"/>
      <c r="P441" s="27"/>
      <c r="Q441" s="20"/>
      <c r="R441" s="21"/>
      <c r="S441" s="21"/>
      <c r="T441" s="21"/>
      <c r="U441" s="21"/>
      <c r="V441" s="21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3"/>
      <c r="AI441" s="23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</row>
    <row r="442" spans="2:80" ht="18.75">
      <c r="B442" s="19"/>
      <c r="C442" s="19"/>
      <c r="D442" s="20"/>
      <c r="E442" s="20"/>
      <c r="F442" s="20"/>
      <c r="G442" s="20"/>
      <c r="H442" s="20"/>
      <c r="I442" s="20"/>
      <c r="J442" s="25"/>
      <c r="K442" s="20"/>
      <c r="L442" s="20"/>
      <c r="M442" s="20"/>
      <c r="N442" s="20"/>
      <c r="O442" s="29"/>
      <c r="P442" s="27"/>
      <c r="Q442" s="20"/>
      <c r="R442" s="21"/>
      <c r="S442" s="21"/>
      <c r="T442" s="21"/>
      <c r="U442" s="21"/>
      <c r="V442" s="21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3"/>
      <c r="AI442" s="23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</row>
    <row r="443" spans="2:80" ht="18.75">
      <c r="B443" s="19"/>
      <c r="C443" s="19"/>
      <c r="D443" s="20"/>
      <c r="E443" s="20"/>
      <c r="F443" s="20"/>
      <c r="G443" s="20"/>
      <c r="H443" s="20"/>
      <c r="I443" s="20"/>
      <c r="J443" s="25"/>
      <c r="K443" s="20"/>
      <c r="L443" s="20"/>
      <c r="M443" s="20"/>
      <c r="N443" s="20"/>
      <c r="O443" s="33"/>
      <c r="P443" s="27"/>
      <c r="Q443" s="20"/>
      <c r="R443" s="21"/>
      <c r="S443" s="21"/>
      <c r="T443" s="21"/>
      <c r="U443" s="21"/>
      <c r="V443" s="21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3"/>
      <c r="AI443" s="23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</row>
    <row r="444" spans="2:80" ht="18.75">
      <c r="B444" s="19"/>
      <c r="C444" s="19"/>
      <c r="D444" s="20"/>
      <c r="E444" s="20"/>
      <c r="F444" s="20"/>
      <c r="G444" s="20"/>
      <c r="H444" s="20"/>
      <c r="I444" s="20"/>
      <c r="J444" s="25"/>
      <c r="K444" s="20"/>
      <c r="L444" s="20"/>
      <c r="M444" s="20"/>
      <c r="N444" s="20"/>
      <c r="O444" s="31"/>
      <c r="P444" s="27"/>
      <c r="Q444" s="20"/>
      <c r="R444" s="21"/>
      <c r="S444" s="21"/>
      <c r="T444" s="21"/>
      <c r="U444" s="21"/>
      <c r="V444" s="21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3"/>
      <c r="AI444" s="23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</row>
    <row r="445" spans="2:80" ht="18.75">
      <c r="B445" s="19"/>
      <c r="C445" s="19"/>
      <c r="D445" s="20"/>
      <c r="E445" s="20"/>
      <c r="F445" s="20"/>
      <c r="G445" s="20"/>
      <c r="H445" s="20"/>
      <c r="I445" s="20"/>
      <c r="J445" s="25"/>
      <c r="K445" s="20"/>
      <c r="L445" s="20"/>
      <c r="M445" s="20"/>
      <c r="N445" s="20"/>
      <c r="O445" s="29"/>
      <c r="P445" s="27"/>
      <c r="Q445" s="20"/>
      <c r="R445" s="21"/>
      <c r="S445" s="21"/>
      <c r="T445" s="21"/>
      <c r="U445" s="21"/>
      <c r="V445" s="21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3"/>
      <c r="AI445" s="23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</row>
    <row r="446" spans="2:80" ht="18.75">
      <c r="B446" s="19"/>
      <c r="C446" s="19"/>
      <c r="D446" s="20"/>
      <c r="E446" s="20"/>
      <c r="F446" s="20"/>
      <c r="G446" s="20"/>
      <c r="H446" s="20"/>
      <c r="I446" s="20"/>
      <c r="J446" s="25"/>
      <c r="K446" s="20"/>
      <c r="L446" s="20"/>
      <c r="M446" s="20"/>
      <c r="N446" s="20"/>
      <c r="O446" s="29"/>
      <c r="P446" s="27"/>
      <c r="Q446" s="20"/>
      <c r="R446" s="21"/>
      <c r="S446" s="21"/>
      <c r="T446" s="21"/>
      <c r="U446" s="21"/>
      <c r="V446" s="21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3"/>
      <c r="AI446" s="23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</row>
    <row r="447" spans="2:80" ht="18.75">
      <c r="B447" s="19"/>
      <c r="C447" s="19"/>
      <c r="D447" s="20"/>
      <c r="E447" s="20"/>
      <c r="F447" s="20"/>
      <c r="G447" s="20"/>
      <c r="H447" s="20"/>
      <c r="I447" s="20"/>
      <c r="J447" s="25"/>
      <c r="K447" s="20"/>
      <c r="L447" s="20"/>
      <c r="M447" s="20"/>
      <c r="N447" s="20"/>
      <c r="O447" s="29"/>
      <c r="P447" s="27"/>
      <c r="Q447" s="20"/>
      <c r="R447" s="21"/>
      <c r="S447" s="21"/>
      <c r="T447" s="21"/>
      <c r="U447" s="21"/>
      <c r="V447" s="21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3"/>
      <c r="AI447" s="23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</row>
    <row r="448" spans="2:80" ht="18.75">
      <c r="B448" s="19"/>
      <c r="C448" s="19"/>
      <c r="D448" s="20"/>
      <c r="E448" s="20"/>
      <c r="F448" s="20"/>
      <c r="G448" s="20"/>
      <c r="H448" s="20"/>
      <c r="I448" s="20"/>
      <c r="J448" s="25"/>
      <c r="K448" s="20"/>
      <c r="L448" s="20"/>
      <c r="M448" s="20"/>
      <c r="N448" s="20"/>
      <c r="O448" s="29"/>
      <c r="P448" s="27"/>
      <c r="Q448" s="20"/>
      <c r="R448" s="21"/>
      <c r="S448" s="21"/>
      <c r="T448" s="21"/>
      <c r="U448" s="21"/>
      <c r="V448" s="21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3"/>
      <c r="AI448" s="23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</row>
    <row r="449" spans="2:80" ht="18.75">
      <c r="B449" s="19"/>
      <c r="C449" s="19"/>
      <c r="D449" s="20"/>
      <c r="E449" s="20"/>
      <c r="F449" s="20"/>
      <c r="G449" s="20"/>
      <c r="H449" s="20"/>
      <c r="I449" s="20"/>
      <c r="J449" s="25"/>
      <c r="K449" s="20"/>
      <c r="L449" s="20"/>
      <c r="M449" s="20"/>
      <c r="N449" s="20"/>
      <c r="O449" s="31"/>
      <c r="P449" s="27"/>
      <c r="Q449" s="20"/>
      <c r="R449" s="21"/>
      <c r="S449" s="21"/>
      <c r="T449" s="21"/>
      <c r="U449" s="21"/>
      <c r="V449" s="21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3"/>
      <c r="AI449" s="23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</row>
    <row r="450" spans="2:80" ht="18.75">
      <c r="B450" s="19"/>
      <c r="C450" s="19"/>
      <c r="D450" s="20"/>
      <c r="E450" s="20"/>
      <c r="F450" s="20"/>
      <c r="G450" s="20"/>
      <c r="H450" s="20"/>
      <c r="I450" s="20"/>
      <c r="J450" s="25"/>
      <c r="K450" s="20"/>
      <c r="L450" s="20"/>
      <c r="M450" s="20"/>
      <c r="N450" s="20"/>
      <c r="O450" s="29"/>
      <c r="P450" s="27"/>
      <c r="Q450" s="20"/>
      <c r="R450" s="21"/>
      <c r="S450" s="21"/>
      <c r="T450" s="21"/>
      <c r="U450" s="21"/>
      <c r="V450" s="21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3"/>
      <c r="AI450" s="23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</row>
    <row r="451" spans="2:80" ht="18.75">
      <c r="B451" s="19"/>
      <c r="C451" s="19"/>
      <c r="D451" s="20"/>
      <c r="E451" s="20"/>
      <c r="F451" s="20"/>
      <c r="G451" s="20"/>
      <c r="H451" s="20"/>
      <c r="I451" s="20"/>
      <c r="J451" s="25"/>
      <c r="K451" s="20"/>
      <c r="L451" s="20"/>
      <c r="M451" s="20"/>
      <c r="N451" s="20"/>
      <c r="O451" s="29"/>
      <c r="P451" s="27"/>
      <c r="Q451" s="20"/>
      <c r="R451" s="21"/>
      <c r="S451" s="21"/>
      <c r="T451" s="21"/>
      <c r="U451" s="21"/>
      <c r="V451" s="21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3"/>
      <c r="AI451" s="23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</row>
    <row r="452" spans="2:80" ht="18.75">
      <c r="B452" s="19"/>
      <c r="C452" s="19"/>
      <c r="D452" s="20"/>
      <c r="E452" s="20"/>
      <c r="F452" s="20"/>
      <c r="G452" s="20"/>
      <c r="H452" s="20"/>
      <c r="I452" s="20"/>
      <c r="J452" s="25"/>
      <c r="K452" s="20"/>
      <c r="L452" s="20"/>
      <c r="M452" s="20"/>
      <c r="N452" s="20"/>
      <c r="O452" s="29"/>
      <c r="P452" s="27"/>
      <c r="Q452" s="20"/>
      <c r="R452" s="21"/>
      <c r="S452" s="21"/>
      <c r="T452" s="21"/>
      <c r="U452" s="21"/>
      <c r="V452" s="21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3"/>
      <c r="AI452" s="23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</row>
    <row r="453" spans="2:80" ht="18.75">
      <c r="B453" s="19"/>
      <c r="C453" s="19"/>
      <c r="D453" s="20"/>
      <c r="E453" s="20"/>
      <c r="F453" s="20"/>
      <c r="G453" s="20"/>
      <c r="H453" s="20"/>
      <c r="I453" s="20"/>
      <c r="J453" s="25"/>
      <c r="K453" s="20"/>
      <c r="L453" s="20"/>
      <c r="M453" s="20"/>
      <c r="N453" s="20"/>
      <c r="O453" s="29"/>
      <c r="P453" s="27"/>
      <c r="Q453" s="20"/>
      <c r="R453" s="21"/>
      <c r="S453" s="21"/>
      <c r="T453" s="21"/>
      <c r="U453" s="21"/>
      <c r="V453" s="21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3"/>
      <c r="AI453" s="23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</row>
    <row r="454" spans="2:80" ht="18.75">
      <c r="B454" s="19"/>
      <c r="C454" s="19"/>
      <c r="D454" s="20"/>
      <c r="E454" s="20"/>
      <c r="F454" s="20"/>
      <c r="G454" s="20"/>
      <c r="H454" s="20"/>
      <c r="I454" s="20"/>
      <c r="J454" s="25"/>
      <c r="K454" s="20"/>
      <c r="L454" s="20"/>
      <c r="M454" s="20"/>
      <c r="N454" s="20"/>
      <c r="O454" s="29"/>
      <c r="P454" s="27"/>
      <c r="Q454" s="20"/>
      <c r="R454" s="21"/>
      <c r="S454" s="21"/>
      <c r="T454" s="21"/>
      <c r="U454" s="21"/>
      <c r="V454" s="21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3"/>
      <c r="AI454" s="23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</row>
    <row r="455" spans="2:80" ht="18.75">
      <c r="B455" s="19"/>
      <c r="C455" s="19"/>
      <c r="D455" s="20"/>
      <c r="E455" s="20"/>
      <c r="F455" s="20"/>
      <c r="G455" s="20"/>
      <c r="H455" s="20"/>
      <c r="I455" s="20"/>
      <c r="J455" s="25"/>
      <c r="K455" s="20"/>
      <c r="L455" s="20"/>
      <c r="M455" s="20"/>
      <c r="N455" s="20"/>
      <c r="O455" s="29"/>
      <c r="P455" s="27"/>
      <c r="Q455" s="20"/>
      <c r="R455" s="21"/>
      <c r="S455" s="21"/>
      <c r="T455" s="21"/>
      <c r="U455" s="21"/>
      <c r="V455" s="21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3"/>
      <c r="AI455" s="23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</row>
    <row r="456" spans="2:80" ht="18.75">
      <c r="B456" s="19"/>
      <c r="C456" s="19"/>
      <c r="D456" s="20"/>
      <c r="E456" s="20"/>
      <c r="F456" s="20"/>
      <c r="G456" s="20"/>
      <c r="H456" s="20"/>
      <c r="I456" s="20"/>
      <c r="J456" s="25"/>
      <c r="K456" s="20"/>
      <c r="L456" s="20"/>
      <c r="M456" s="20"/>
      <c r="N456" s="20"/>
      <c r="O456" s="28"/>
      <c r="P456" s="27"/>
      <c r="Q456" s="20"/>
      <c r="R456" s="21"/>
      <c r="S456" s="21"/>
      <c r="T456" s="21"/>
      <c r="U456" s="21"/>
      <c r="V456" s="21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3"/>
      <c r="AI456" s="23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</row>
    <row r="457" spans="2:80" ht="18.75">
      <c r="B457" s="19"/>
      <c r="C457" s="19"/>
      <c r="D457" s="20"/>
      <c r="E457" s="20"/>
      <c r="F457" s="20"/>
      <c r="G457" s="20"/>
      <c r="H457" s="20"/>
      <c r="I457" s="20"/>
      <c r="J457" s="25"/>
      <c r="K457" s="20"/>
      <c r="L457" s="20"/>
      <c r="M457" s="20"/>
      <c r="N457" s="20"/>
      <c r="O457" s="28"/>
      <c r="P457" s="27"/>
      <c r="Q457" s="20"/>
      <c r="R457" s="21"/>
      <c r="S457" s="21"/>
      <c r="T457" s="21"/>
      <c r="U457" s="21"/>
      <c r="V457" s="21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3"/>
      <c r="AI457" s="23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</row>
    <row r="458" spans="2:80" ht="18.75">
      <c r="B458" s="19"/>
      <c r="C458" s="19"/>
      <c r="D458" s="20"/>
      <c r="E458" s="20"/>
      <c r="F458" s="20"/>
      <c r="G458" s="20"/>
      <c r="H458" s="20"/>
      <c r="I458" s="20"/>
      <c r="J458" s="25"/>
      <c r="K458" s="20"/>
      <c r="L458" s="20"/>
      <c r="M458" s="20"/>
      <c r="N458" s="20"/>
      <c r="O458" s="28"/>
      <c r="P458" s="27"/>
      <c r="Q458" s="20"/>
      <c r="R458" s="21"/>
      <c r="S458" s="21"/>
      <c r="T458" s="21"/>
      <c r="U458" s="21"/>
      <c r="V458" s="21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3"/>
      <c r="AI458" s="23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</row>
    <row r="459" spans="2:80" ht="18.75">
      <c r="B459" s="19"/>
      <c r="C459" s="19"/>
      <c r="D459" s="20"/>
      <c r="E459" s="20"/>
      <c r="F459" s="20"/>
      <c r="G459" s="20"/>
      <c r="H459" s="20"/>
      <c r="I459" s="20"/>
      <c r="J459" s="25"/>
      <c r="K459" s="20"/>
      <c r="L459" s="20"/>
      <c r="M459" s="20"/>
      <c r="N459" s="20"/>
      <c r="O459" s="29"/>
      <c r="P459" s="27"/>
      <c r="Q459" s="20"/>
      <c r="R459" s="21"/>
      <c r="S459" s="21"/>
      <c r="T459" s="21"/>
      <c r="U459" s="21"/>
      <c r="V459" s="21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3"/>
      <c r="AI459" s="23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</row>
    <row r="460" spans="2:80" ht="18.75">
      <c r="B460" s="19"/>
      <c r="C460" s="19"/>
      <c r="D460" s="20"/>
      <c r="E460" s="20"/>
      <c r="F460" s="20"/>
      <c r="G460" s="20"/>
      <c r="H460" s="20"/>
      <c r="I460" s="20"/>
      <c r="J460" s="25"/>
      <c r="K460" s="20"/>
      <c r="L460" s="20"/>
      <c r="M460" s="20"/>
      <c r="N460" s="20"/>
      <c r="O460" s="26"/>
      <c r="P460" s="27"/>
      <c r="Q460" s="20"/>
      <c r="R460" s="21"/>
      <c r="S460" s="21"/>
      <c r="T460" s="21"/>
      <c r="U460" s="21"/>
      <c r="V460" s="21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3"/>
      <c r="AI460" s="23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</row>
    <row r="461" spans="2:80" ht="18.75">
      <c r="B461" s="19"/>
      <c r="C461" s="19"/>
      <c r="D461" s="20"/>
      <c r="E461" s="20"/>
      <c r="F461" s="20"/>
      <c r="G461" s="20"/>
      <c r="H461" s="20"/>
      <c r="I461" s="20"/>
      <c r="J461" s="25"/>
      <c r="K461" s="20"/>
      <c r="L461" s="20"/>
      <c r="M461" s="20"/>
      <c r="N461" s="20"/>
      <c r="O461" s="29"/>
      <c r="P461" s="27"/>
      <c r="Q461" s="20"/>
      <c r="R461" s="21"/>
      <c r="S461" s="21"/>
      <c r="T461" s="21"/>
      <c r="U461" s="21"/>
      <c r="V461" s="21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3"/>
      <c r="AI461" s="23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</row>
    <row r="462" spans="2:80" ht="18.75">
      <c r="B462" s="19"/>
      <c r="C462" s="19"/>
      <c r="D462" s="20"/>
      <c r="E462" s="20"/>
      <c r="F462" s="20"/>
      <c r="G462" s="20"/>
      <c r="H462" s="20"/>
      <c r="I462" s="20"/>
      <c r="J462" s="25"/>
      <c r="K462" s="20"/>
      <c r="L462" s="20"/>
      <c r="M462" s="20"/>
      <c r="N462" s="20"/>
      <c r="O462" s="34"/>
      <c r="P462" s="27"/>
      <c r="Q462" s="20"/>
      <c r="R462" s="21"/>
      <c r="S462" s="21"/>
      <c r="T462" s="21"/>
      <c r="U462" s="21"/>
      <c r="V462" s="21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3"/>
      <c r="AI462" s="23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</row>
    <row r="463" spans="2:80" ht="18.75">
      <c r="B463" s="19"/>
      <c r="C463" s="19"/>
      <c r="D463" s="20"/>
      <c r="E463" s="20"/>
      <c r="F463" s="20"/>
      <c r="G463" s="20"/>
      <c r="H463" s="20"/>
      <c r="I463" s="20"/>
      <c r="J463" s="25"/>
      <c r="K463" s="20"/>
      <c r="L463" s="20"/>
      <c r="M463" s="20"/>
      <c r="N463" s="20"/>
      <c r="O463" s="34"/>
      <c r="P463" s="27"/>
      <c r="Q463" s="20"/>
      <c r="R463" s="21"/>
      <c r="S463" s="21"/>
      <c r="T463" s="21"/>
      <c r="U463" s="21"/>
      <c r="V463" s="21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3"/>
      <c r="AI463" s="23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</row>
    <row r="464" spans="2:80" ht="18.75">
      <c r="B464" s="19"/>
      <c r="C464" s="19"/>
      <c r="D464" s="20"/>
      <c r="E464" s="20"/>
      <c r="F464" s="20"/>
      <c r="G464" s="20"/>
      <c r="H464" s="20"/>
      <c r="I464" s="20"/>
      <c r="J464" s="25"/>
      <c r="K464" s="20"/>
      <c r="L464" s="20"/>
      <c r="M464" s="20"/>
      <c r="N464" s="20"/>
      <c r="O464" s="34"/>
      <c r="P464" s="27"/>
      <c r="Q464" s="20"/>
      <c r="R464" s="21"/>
      <c r="S464" s="21"/>
      <c r="T464" s="21"/>
      <c r="U464" s="21"/>
      <c r="V464" s="21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3"/>
      <c r="AI464" s="23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</row>
    <row r="465" spans="2:80" ht="18.75">
      <c r="B465" s="19"/>
      <c r="C465" s="19"/>
      <c r="D465" s="20"/>
      <c r="E465" s="20"/>
      <c r="F465" s="20"/>
      <c r="G465" s="20"/>
      <c r="H465" s="20"/>
      <c r="I465" s="20"/>
      <c r="J465" s="25"/>
      <c r="K465" s="20"/>
      <c r="L465" s="20"/>
      <c r="M465" s="20"/>
      <c r="N465" s="20"/>
      <c r="O465" s="34"/>
      <c r="P465" s="27"/>
      <c r="Q465" s="20"/>
      <c r="R465" s="21"/>
      <c r="S465" s="21"/>
      <c r="T465" s="21"/>
      <c r="U465" s="21"/>
      <c r="V465" s="21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3"/>
      <c r="AI465" s="23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</row>
    <row r="466" spans="2:80" ht="18.75">
      <c r="B466" s="19"/>
      <c r="C466" s="19"/>
      <c r="D466" s="20"/>
      <c r="E466" s="20"/>
      <c r="F466" s="20"/>
      <c r="G466" s="20"/>
      <c r="H466" s="20"/>
      <c r="I466" s="20"/>
      <c r="J466" s="25"/>
      <c r="K466" s="20"/>
      <c r="L466" s="20"/>
      <c r="M466" s="20"/>
      <c r="N466" s="20"/>
      <c r="O466" s="34"/>
      <c r="P466" s="27"/>
      <c r="Q466" s="20"/>
      <c r="R466" s="21"/>
      <c r="S466" s="21"/>
      <c r="T466" s="21"/>
      <c r="U466" s="21"/>
      <c r="V466" s="21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3"/>
      <c r="AI466" s="23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</row>
    <row r="467" spans="2:80" ht="18.75">
      <c r="B467" s="19"/>
      <c r="C467" s="19"/>
      <c r="D467" s="20"/>
      <c r="E467" s="20"/>
      <c r="F467" s="20"/>
      <c r="G467" s="20"/>
      <c r="H467" s="20"/>
      <c r="I467" s="20"/>
      <c r="J467" s="25"/>
      <c r="K467" s="20"/>
      <c r="L467" s="20"/>
      <c r="M467" s="20"/>
      <c r="N467" s="20"/>
      <c r="O467" s="29"/>
      <c r="P467" s="27"/>
      <c r="Q467" s="20"/>
      <c r="R467" s="21"/>
      <c r="S467" s="21"/>
      <c r="T467" s="21"/>
      <c r="U467" s="21"/>
      <c r="V467" s="21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3"/>
      <c r="AI467" s="23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</row>
    <row r="468" spans="2:80" ht="18.75">
      <c r="B468" s="19"/>
      <c r="C468" s="19"/>
      <c r="D468" s="20"/>
      <c r="E468" s="20"/>
      <c r="F468" s="20"/>
      <c r="G468" s="20"/>
      <c r="H468" s="20"/>
      <c r="I468" s="20"/>
      <c r="J468" s="25"/>
      <c r="K468" s="20"/>
      <c r="L468" s="20"/>
      <c r="M468" s="20"/>
      <c r="N468" s="20"/>
      <c r="O468" s="34"/>
      <c r="P468" s="27"/>
      <c r="Q468" s="20"/>
      <c r="R468" s="21"/>
      <c r="S468" s="21"/>
      <c r="T468" s="21"/>
      <c r="U468" s="21"/>
      <c r="V468" s="21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3"/>
      <c r="AI468" s="23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</row>
    <row r="469" spans="2:80" ht="18.75">
      <c r="B469" s="19"/>
      <c r="C469" s="19"/>
      <c r="D469" s="20"/>
      <c r="E469" s="20"/>
      <c r="F469" s="20"/>
      <c r="G469" s="20"/>
      <c r="H469" s="20"/>
      <c r="I469" s="20"/>
      <c r="J469" s="25"/>
      <c r="K469" s="20"/>
      <c r="L469" s="20"/>
      <c r="M469" s="20"/>
      <c r="N469" s="20"/>
      <c r="O469" s="29"/>
      <c r="P469" s="27"/>
      <c r="Q469" s="20"/>
      <c r="R469" s="21"/>
      <c r="S469" s="21"/>
      <c r="T469" s="21"/>
      <c r="U469" s="21"/>
      <c r="V469" s="21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3"/>
      <c r="AI469" s="23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</row>
    <row r="470" spans="2:80" ht="18.75">
      <c r="B470" s="19"/>
      <c r="C470" s="19"/>
      <c r="D470" s="20"/>
      <c r="E470" s="20"/>
      <c r="F470" s="20"/>
      <c r="G470" s="20"/>
      <c r="H470" s="20"/>
      <c r="I470" s="20"/>
      <c r="J470" s="25"/>
      <c r="K470" s="20"/>
      <c r="L470" s="20"/>
      <c r="M470" s="20"/>
      <c r="N470" s="20"/>
      <c r="O470" s="29"/>
      <c r="P470" s="27"/>
      <c r="Q470" s="20"/>
      <c r="R470" s="21"/>
      <c r="S470" s="21"/>
      <c r="T470" s="21"/>
      <c r="U470" s="21"/>
      <c r="V470" s="21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3"/>
      <c r="AI470" s="23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</row>
    <row r="471" spans="2:80" ht="18.75">
      <c r="B471" s="19"/>
      <c r="C471" s="19"/>
      <c r="D471" s="20"/>
      <c r="E471" s="20"/>
      <c r="F471" s="20"/>
      <c r="G471" s="20"/>
      <c r="H471" s="20"/>
      <c r="I471" s="20"/>
      <c r="J471" s="25"/>
      <c r="K471" s="20"/>
      <c r="L471" s="20"/>
      <c r="M471" s="20"/>
      <c r="N471" s="20"/>
      <c r="O471" s="34"/>
      <c r="P471" s="27"/>
      <c r="Q471" s="20"/>
      <c r="R471" s="21"/>
      <c r="S471" s="21"/>
      <c r="T471" s="21"/>
      <c r="U471" s="21"/>
      <c r="V471" s="21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3"/>
      <c r="AI471" s="23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</row>
    <row r="472" spans="2:80" ht="18.75">
      <c r="B472" s="19"/>
      <c r="C472" s="19"/>
      <c r="D472" s="20"/>
      <c r="E472" s="20"/>
      <c r="F472" s="20"/>
      <c r="G472" s="20"/>
      <c r="H472" s="20"/>
      <c r="I472" s="20"/>
      <c r="J472" s="25"/>
      <c r="K472" s="20"/>
      <c r="L472" s="20"/>
      <c r="M472" s="20"/>
      <c r="N472" s="20"/>
      <c r="O472" s="34"/>
      <c r="P472" s="27"/>
      <c r="Q472" s="20"/>
      <c r="R472" s="21"/>
      <c r="S472" s="21"/>
      <c r="T472" s="21"/>
      <c r="U472" s="21"/>
      <c r="V472" s="21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3"/>
      <c r="AI472" s="23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</row>
    <row r="473" spans="2:80" ht="18.75">
      <c r="B473" s="19"/>
      <c r="C473" s="19"/>
      <c r="D473" s="20"/>
      <c r="E473" s="20"/>
      <c r="F473" s="20"/>
      <c r="G473" s="20"/>
      <c r="H473" s="20"/>
      <c r="I473" s="20"/>
      <c r="J473" s="25"/>
      <c r="K473" s="20"/>
      <c r="L473" s="20"/>
      <c r="M473" s="20"/>
      <c r="N473" s="20"/>
      <c r="O473" s="29"/>
      <c r="P473" s="27"/>
      <c r="Q473" s="20"/>
      <c r="R473" s="21"/>
      <c r="S473" s="21"/>
      <c r="T473" s="21"/>
      <c r="U473" s="21"/>
      <c r="V473" s="21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3"/>
      <c r="AI473" s="23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</row>
    <row r="474" spans="2:80" ht="18.75">
      <c r="B474" s="19"/>
      <c r="C474" s="19"/>
      <c r="D474" s="20"/>
      <c r="E474" s="20"/>
      <c r="F474" s="20"/>
      <c r="G474" s="20"/>
      <c r="H474" s="20"/>
      <c r="I474" s="20"/>
      <c r="J474" s="25"/>
      <c r="K474" s="20"/>
      <c r="L474" s="20"/>
      <c r="M474" s="20"/>
      <c r="N474" s="20"/>
      <c r="O474" s="34"/>
      <c r="P474" s="27"/>
      <c r="Q474" s="20"/>
      <c r="R474" s="21"/>
      <c r="S474" s="21"/>
      <c r="T474" s="21"/>
      <c r="U474" s="21"/>
      <c r="V474" s="21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3"/>
      <c r="AI474" s="23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</row>
    <row r="475" spans="2:80" ht="18.75">
      <c r="B475" s="19"/>
      <c r="C475" s="19"/>
      <c r="D475" s="20"/>
      <c r="E475" s="20"/>
      <c r="F475" s="20"/>
      <c r="G475" s="20"/>
      <c r="H475" s="20"/>
      <c r="I475" s="20"/>
      <c r="J475" s="25"/>
      <c r="K475" s="20"/>
      <c r="L475" s="20"/>
      <c r="M475" s="20"/>
      <c r="N475" s="20"/>
      <c r="O475" s="34"/>
      <c r="P475" s="27"/>
      <c r="Q475" s="20"/>
      <c r="R475" s="21"/>
      <c r="S475" s="21"/>
      <c r="T475" s="21"/>
      <c r="U475" s="21"/>
      <c r="V475" s="21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3"/>
      <c r="AI475" s="23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</row>
    <row r="476" spans="2:80" ht="18.75">
      <c r="B476" s="19"/>
      <c r="C476" s="19"/>
      <c r="D476" s="20"/>
      <c r="E476" s="20"/>
      <c r="F476" s="20"/>
      <c r="G476" s="20"/>
      <c r="H476" s="20"/>
      <c r="I476" s="20"/>
      <c r="J476" s="25"/>
      <c r="K476" s="20"/>
      <c r="L476" s="20"/>
      <c r="M476" s="20"/>
      <c r="N476" s="20"/>
      <c r="O476" s="34"/>
      <c r="P476" s="27"/>
      <c r="Q476" s="20"/>
      <c r="R476" s="21"/>
      <c r="S476" s="21"/>
      <c r="T476" s="21"/>
      <c r="U476" s="21"/>
      <c r="V476" s="21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3"/>
      <c r="AI476" s="23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</row>
    <row r="477" spans="2:80" ht="18.75">
      <c r="B477" s="19"/>
      <c r="C477" s="19"/>
      <c r="D477" s="20"/>
      <c r="E477" s="20"/>
      <c r="F477" s="20"/>
      <c r="G477" s="20"/>
      <c r="H477" s="20"/>
      <c r="I477" s="20"/>
      <c r="J477" s="25"/>
      <c r="K477" s="20"/>
      <c r="L477" s="20"/>
      <c r="M477" s="20"/>
      <c r="N477" s="20"/>
      <c r="O477" s="34"/>
      <c r="P477" s="27"/>
      <c r="Q477" s="20"/>
      <c r="R477" s="21"/>
      <c r="S477" s="21"/>
      <c r="T477" s="21"/>
      <c r="U477" s="21"/>
      <c r="V477" s="21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3"/>
      <c r="AI477" s="23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</row>
    <row r="478" spans="2:80" ht="18.75">
      <c r="B478" s="19"/>
      <c r="C478" s="19"/>
      <c r="D478" s="20"/>
      <c r="E478" s="20"/>
      <c r="F478" s="20"/>
      <c r="G478" s="20"/>
      <c r="H478" s="20"/>
      <c r="I478" s="20"/>
      <c r="J478" s="25"/>
      <c r="K478" s="20"/>
      <c r="L478" s="20"/>
      <c r="M478" s="20"/>
      <c r="N478" s="20"/>
      <c r="O478" s="34"/>
      <c r="P478" s="27"/>
      <c r="Q478" s="20"/>
      <c r="R478" s="21"/>
      <c r="S478" s="21"/>
      <c r="T478" s="21"/>
      <c r="U478" s="21"/>
      <c r="V478" s="21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3"/>
      <c r="AI478" s="23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</row>
    <row r="479" spans="2:80" ht="18.75">
      <c r="B479" s="19"/>
      <c r="C479" s="19"/>
      <c r="D479" s="20"/>
      <c r="E479" s="20"/>
      <c r="F479" s="20"/>
      <c r="G479" s="20"/>
      <c r="H479" s="20"/>
      <c r="I479" s="20"/>
      <c r="J479" s="25"/>
      <c r="K479" s="20"/>
      <c r="L479" s="20"/>
      <c r="M479" s="20"/>
      <c r="N479" s="20"/>
      <c r="O479" s="29"/>
      <c r="P479" s="27"/>
      <c r="Q479" s="20"/>
      <c r="R479" s="21"/>
      <c r="S479" s="21"/>
      <c r="T479" s="21"/>
      <c r="U479" s="21"/>
      <c r="V479" s="21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3"/>
      <c r="AI479" s="23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</row>
    <row r="480" spans="2:80" ht="18.75">
      <c r="B480" s="19"/>
      <c r="C480" s="19"/>
      <c r="D480" s="20"/>
      <c r="E480" s="20"/>
      <c r="F480" s="20"/>
      <c r="G480" s="20"/>
      <c r="H480" s="20"/>
      <c r="I480" s="20"/>
      <c r="J480" s="25"/>
      <c r="K480" s="20"/>
      <c r="L480" s="20"/>
      <c r="M480" s="20"/>
      <c r="N480" s="20"/>
      <c r="O480" s="29"/>
      <c r="P480" s="27"/>
      <c r="Q480" s="20"/>
      <c r="R480" s="21"/>
      <c r="S480" s="21"/>
      <c r="T480" s="21"/>
      <c r="U480" s="21"/>
      <c r="V480" s="21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3"/>
      <c r="AI480" s="23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</row>
    <row r="481" spans="2:80" ht="18.75">
      <c r="B481" s="19"/>
      <c r="C481" s="19"/>
      <c r="D481" s="20"/>
      <c r="E481" s="20"/>
      <c r="F481" s="20"/>
      <c r="G481" s="20"/>
      <c r="H481" s="20"/>
      <c r="I481" s="20"/>
      <c r="J481" s="25"/>
      <c r="K481" s="20"/>
      <c r="L481" s="20"/>
      <c r="M481" s="20"/>
      <c r="N481" s="20"/>
      <c r="O481" s="29"/>
      <c r="P481" s="27"/>
      <c r="Q481" s="20"/>
      <c r="R481" s="21"/>
      <c r="S481" s="21"/>
      <c r="T481" s="21"/>
      <c r="U481" s="21"/>
      <c r="V481" s="21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3"/>
      <c r="AI481" s="23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</row>
    <row r="482" spans="2:80" ht="18.75">
      <c r="B482" s="19"/>
      <c r="C482" s="19"/>
      <c r="D482" s="20"/>
      <c r="E482" s="20"/>
      <c r="F482" s="20"/>
      <c r="G482" s="20"/>
      <c r="H482" s="20"/>
      <c r="I482" s="20"/>
      <c r="J482" s="25"/>
      <c r="K482" s="20"/>
      <c r="L482" s="20"/>
      <c r="M482" s="20"/>
      <c r="N482" s="20"/>
      <c r="O482" s="34"/>
      <c r="P482" s="27"/>
      <c r="Q482" s="20"/>
      <c r="R482" s="21"/>
      <c r="S482" s="21"/>
      <c r="T482" s="21"/>
      <c r="U482" s="21"/>
      <c r="V482" s="21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3"/>
      <c r="AI482" s="23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</row>
    <row r="483" spans="2:80" ht="18.75">
      <c r="B483" s="19"/>
      <c r="C483" s="19"/>
      <c r="D483" s="20"/>
      <c r="E483" s="20"/>
      <c r="F483" s="20"/>
      <c r="G483" s="20"/>
      <c r="H483" s="20"/>
      <c r="I483" s="20"/>
      <c r="J483" s="25"/>
      <c r="K483" s="20"/>
      <c r="L483" s="20"/>
      <c r="M483" s="20"/>
      <c r="N483" s="20"/>
      <c r="O483" s="29"/>
      <c r="P483" s="27"/>
      <c r="Q483" s="20"/>
      <c r="R483" s="21"/>
      <c r="S483" s="21"/>
      <c r="T483" s="21"/>
      <c r="U483" s="21"/>
      <c r="V483" s="21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3"/>
      <c r="AI483" s="23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</row>
    <row r="484" spans="2:80" ht="18.75">
      <c r="B484" s="19"/>
      <c r="C484" s="19"/>
      <c r="D484" s="20"/>
      <c r="E484" s="20"/>
      <c r="F484" s="20"/>
      <c r="G484" s="20"/>
      <c r="H484" s="20"/>
      <c r="I484" s="20"/>
      <c r="J484" s="25"/>
      <c r="K484" s="20"/>
      <c r="L484" s="20"/>
      <c r="M484" s="20"/>
      <c r="N484" s="20"/>
      <c r="O484" s="29"/>
      <c r="P484" s="27"/>
      <c r="Q484" s="20"/>
      <c r="R484" s="21"/>
      <c r="S484" s="21"/>
      <c r="T484" s="21"/>
      <c r="U484" s="21"/>
      <c r="V484" s="21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3"/>
      <c r="AI484" s="23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</row>
    <row r="485" spans="2:80" ht="18.75">
      <c r="B485" s="19"/>
      <c r="C485" s="19"/>
      <c r="D485" s="20"/>
      <c r="E485" s="20"/>
      <c r="F485" s="20"/>
      <c r="G485" s="20"/>
      <c r="H485" s="20"/>
      <c r="I485" s="20"/>
      <c r="J485" s="25"/>
      <c r="K485" s="20"/>
      <c r="L485" s="20"/>
      <c r="M485" s="20"/>
      <c r="N485" s="20"/>
      <c r="O485" s="29"/>
      <c r="P485" s="27"/>
      <c r="Q485" s="20"/>
      <c r="R485" s="21"/>
      <c r="S485" s="21"/>
      <c r="T485" s="21"/>
      <c r="U485" s="21"/>
      <c r="V485" s="21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3"/>
      <c r="AI485" s="23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</row>
    <row r="486" spans="2:80" ht="18.75">
      <c r="B486" s="19"/>
      <c r="C486" s="19"/>
      <c r="D486" s="20"/>
      <c r="E486" s="20"/>
      <c r="F486" s="20"/>
      <c r="G486" s="20"/>
      <c r="H486" s="20"/>
      <c r="I486" s="20"/>
      <c r="J486" s="25"/>
      <c r="K486" s="20"/>
      <c r="L486" s="20"/>
      <c r="M486" s="20"/>
      <c r="N486" s="20"/>
      <c r="O486" s="31"/>
      <c r="P486" s="27"/>
      <c r="Q486" s="20"/>
      <c r="R486" s="21"/>
      <c r="S486" s="21"/>
      <c r="T486" s="21"/>
      <c r="U486" s="21"/>
      <c r="V486" s="21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3"/>
      <c r="AI486" s="23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</row>
    <row r="487" spans="2:80" ht="18.75">
      <c r="B487" s="19"/>
      <c r="C487" s="19"/>
      <c r="D487" s="20"/>
      <c r="E487" s="20"/>
      <c r="F487" s="20"/>
      <c r="G487" s="20"/>
      <c r="H487" s="20"/>
      <c r="I487" s="20"/>
      <c r="J487" s="25"/>
      <c r="K487" s="20"/>
      <c r="L487" s="20"/>
      <c r="M487" s="20"/>
      <c r="N487" s="20"/>
      <c r="O487" s="29"/>
      <c r="P487" s="27"/>
      <c r="Q487" s="20"/>
      <c r="R487" s="21"/>
      <c r="S487" s="21"/>
      <c r="T487" s="21"/>
      <c r="U487" s="21"/>
      <c r="V487" s="21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3"/>
      <c r="AI487" s="23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</row>
    <row r="488" spans="2:80" ht="18.75">
      <c r="B488" s="19"/>
      <c r="C488" s="19"/>
      <c r="D488" s="20"/>
      <c r="E488" s="20"/>
      <c r="F488" s="20"/>
      <c r="G488" s="20"/>
      <c r="H488" s="20"/>
      <c r="I488" s="20"/>
      <c r="J488" s="25"/>
      <c r="K488" s="20"/>
      <c r="L488" s="20"/>
      <c r="M488" s="20"/>
      <c r="N488" s="20"/>
      <c r="O488" s="29"/>
      <c r="P488" s="27"/>
      <c r="Q488" s="20"/>
      <c r="R488" s="21"/>
      <c r="S488" s="21"/>
      <c r="T488" s="21"/>
      <c r="U488" s="21"/>
      <c r="V488" s="21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3"/>
      <c r="AI488" s="23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</row>
    <row r="489" spans="2:80" ht="18.75">
      <c r="B489" s="19"/>
      <c r="C489" s="19"/>
      <c r="D489" s="20"/>
      <c r="E489" s="20"/>
      <c r="F489" s="20"/>
      <c r="G489" s="20"/>
      <c r="H489" s="20"/>
      <c r="I489" s="20"/>
      <c r="J489" s="25"/>
      <c r="K489" s="20"/>
      <c r="L489" s="20"/>
      <c r="M489" s="20"/>
      <c r="N489" s="20"/>
      <c r="O489" s="29"/>
      <c r="P489" s="27"/>
      <c r="Q489" s="20"/>
      <c r="R489" s="21"/>
      <c r="S489" s="21"/>
      <c r="T489" s="21"/>
      <c r="U489" s="21"/>
      <c r="V489" s="21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3"/>
      <c r="AI489" s="23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</row>
    <row r="490" spans="2:80" ht="18.75">
      <c r="B490" s="19"/>
      <c r="C490" s="19"/>
      <c r="D490" s="20"/>
      <c r="E490" s="20"/>
      <c r="F490" s="20"/>
      <c r="G490" s="20"/>
      <c r="H490" s="20"/>
      <c r="I490" s="20"/>
      <c r="J490" s="25"/>
      <c r="K490" s="20"/>
      <c r="L490" s="20"/>
      <c r="M490" s="20"/>
      <c r="N490" s="20"/>
      <c r="O490" s="29"/>
      <c r="P490" s="27"/>
      <c r="Q490" s="20"/>
      <c r="R490" s="21"/>
      <c r="S490" s="21"/>
      <c r="T490" s="21"/>
      <c r="U490" s="21"/>
      <c r="V490" s="21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3"/>
      <c r="AI490" s="23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</row>
    <row r="491" spans="2:80" ht="18.75">
      <c r="B491" s="19"/>
      <c r="C491" s="19"/>
      <c r="D491" s="20"/>
      <c r="E491" s="20"/>
      <c r="F491" s="20"/>
      <c r="G491" s="20"/>
      <c r="H491" s="20"/>
      <c r="I491" s="20"/>
      <c r="J491" s="25"/>
      <c r="K491" s="20"/>
      <c r="L491" s="20"/>
      <c r="M491" s="20"/>
      <c r="N491" s="20"/>
      <c r="O491" s="29"/>
      <c r="P491" s="27"/>
      <c r="Q491" s="20"/>
      <c r="R491" s="21"/>
      <c r="S491" s="21"/>
      <c r="T491" s="21"/>
      <c r="U491" s="21"/>
      <c r="V491" s="21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3"/>
      <c r="AI491" s="23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</row>
    <row r="492" spans="2:80" ht="18.75">
      <c r="B492" s="19"/>
      <c r="C492" s="19"/>
      <c r="D492" s="20"/>
      <c r="E492" s="20"/>
      <c r="F492" s="20"/>
      <c r="G492" s="20"/>
      <c r="H492" s="20"/>
      <c r="I492" s="20"/>
      <c r="J492" s="25"/>
      <c r="K492" s="20"/>
      <c r="L492" s="20"/>
      <c r="M492" s="20"/>
      <c r="N492" s="20"/>
      <c r="O492" s="26"/>
      <c r="P492" s="27"/>
      <c r="Q492" s="20"/>
      <c r="R492" s="21"/>
      <c r="S492" s="21"/>
      <c r="T492" s="21"/>
      <c r="U492" s="21"/>
      <c r="V492" s="21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3"/>
      <c r="AI492" s="23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</row>
    <row r="493" spans="2:80" ht="18.75">
      <c r="B493" s="19"/>
      <c r="C493" s="19"/>
      <c r="D493" s="20"/>
      <c r="E493" s="20"/>
      <c r="F493" s="20"/>
      <c r="G493" s="20"/>
      <c r="H493" s="20"/>
      <c r="I493" s="20"/>
      <c r="J493" s="25"/>
      <c r="K493" s="20"/>
      <c r="L493" s="20"/>
      <c r="M493" s="20"/>
      <c r="N493" s="20"/>
      <c r="O493" s="29"/>
      <c r="P493" s="27"/>
      <c r="Q493" s="20"/>
      <c r="R493" s="21"/>
      <c r="S493" s="21"/>
      <c r="T493" s="21"/>
      <c r="U493" s="21"/>
      <c r="V493" s="21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3"/>
      <c r="AI493" s="23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</row>
    <row r="494" spans="2:80" ht="18.75">
      <c r="B494" s="19"/>
      <c r="C494" s="19"/>
      <c r="D494" s="20"/>
      <c r="E494" s="20"/>
      <c r="F494" s="20"/>
      <c r="G494" s="20"/>
      <c r="H494" s="20"/>
      <c r="I494" s="20"/>
      <c r="J494" s="25"/>
      <c r="K494" s="20"/>
      <c r="L494" s="20"/>
      <c r="M494" s="20"/>
      <c r="N494" s="20"/>
      <c r="O494" s="28"/>
      <c r="P494" s="27"/>
      <c r="Q494" s="20"/>
      <c r="R494" s="21"/>
      <c r="S494" s="21"/>
      <c r="T494" s="21"/>
      <c r="U494" s="21"/>
      <c r="V494" s="21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3"/>
      <c r="AI494" s="23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</row>
    <row r="495" spans="2:80" ht="18.75">
      <c r="B495" s="19"/>
      <c r="C495" s="19"/>
      <c r="D495" s="20"/>
      <c r="E495" s="20"/>
      <c r="F495" s="20"/>
      <c r="G495" s="20"/>
      <c r="H495" s="20"/>
      <c r="I495" s="20"/>
      <c r="J495" s="25"/>
      <c r="K495" s="20"/>
      <c r="L495" s="20"/>
      <c r="M495" s="20"/>
      <c r="N495" s="20"/>
      <c r="O495" s="34"/>
      <c r="P495" s="27"/>
      <c r="Q495" s="20"/>
      <c r="R495" s="21"/>
      <c r="S495" s="21"/>
      <c r="T495" s="21"/>
      <c r="U495" s="21"/>
      <c r="V495" s="21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3"/>
      <c r="AI495" s="23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</row>
    <row r="496" spans="2:80" ht="18.75">
      <c r="B496" s="19"/>
      <c r="C496" s="19"/>
      <c r="D496" s="20"/>
      <c r="E496" s="20"/>
      <c r="F496" s="20"/>
      <c r="G496" s="20"/>
      <c r="H496" s="20"/>
      <c r="I496" s="20"/>
      <c r="J496" s="25"/>
      <c r="K496" s="20"/>
      <c r="L496" s="20"/>
      <c r="M496" s="20"/>
      <c r="N496" s="20"/>
      <c r="O496" s="35"/>
      <c r="P496" s="27"/>
      <c r="Q496" s="20"/>
      <c r="R496" s="21"/>
      <c r="S496" s="21"/>
      <c r="T496" s="21"/>
      <c r="U496" s="21"/>
      <c r="V496" s="21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3"/>
      <c r="AI496" s="23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</row>
    <row r="497" spans="2:80" ht="18.75">
      <c r="B497" s="19"/>
      <c r="C497" s="19"/>
      <c r="D497" s="20"/>
      <c r="E497" s="20"/>
      <c r="F497" s="20"/>
      <c r="G497" s="20"/>
      <c r="H497" s="20"/>
      <c r="I497" s="20"/>
      <c r="J497" s="25"/>
      <c r="K497" s="20"/>
      <c r="L497" s="20"/>
      <c r="M497" s="20"/>
      <c r="N497" s="20"/>
      <c r="O497" s="34"/>
      <c r="P497" s="27"/>
      <c r="Q497" s="20"/>
      <c r="R497" s="21"/>
      <c r="S497" s="21"/>
      <c r="T497" s="21"/>
      <c r="U497" s="21"/>
      <c r="V497" s="21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3"/>
      <c r="AI497" s="23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</row>
    <row r="498" spans="2:80" ht="18.75">
      <c r="B498" s="19"/>
      <c r="C498" s="19"/>
      <c r="D498" s="20"/>
      <c r="E498" s="20"/>
      <c r="F498" s="20"/>
      <c r="G498" s="20"/>
      <c r="H498" s="20"/>
      <c r="I498" s="20"/>
      <c r="J498" s="25"/>
      <c r="K498" s="20"/>
      <c r="L498" s="20"/>
      <c r="M498" s="20"/>
      <c r="N498" s="20"/>
      <c r="O498" s="26"/>
      <c r="P498" s="27"/>
      <c r="Q498" s="20"/>
      <c r="R498" s="21"/>
      <c r="S498" s="21"/>
      <c r="T498" s="21"/>
      <c r="U498" s="21"/>
      <c r="V498" s="21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3"/>
      <c r="AI498" s="23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</row>
    <row r="499" spans="2:80" ht="18.75">
      <c r="B499" s="19"/>
      <c r="C499" s="19"/>
      <c r="D499" s="20"/>
      <c r="E499" s="20"/>
      <c r="F499" s="20"/>
      <c r="G499" s="20"/>
      <c r="H499" s="20"/>
      <c r="I499" s="20"/>
      <c r="J499" s="25"/>
      <c r="K499" s="20"/>
      <c r="L499" s="20"/>
      <c r="M499" s="20"/>
      <c r="N499" s="20"/>
      <c r="O499" s="31"/>
      <c r="P499" s="27"/>
      <c r="Q499" s="20"/>
      <c r="R499" s="21"/>
      <c r="S499" s="21"/>
      <c r="T499" s="21"/>
      <c r="U499" s="21"/>
      <c r="V499" s="21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3"/>
      <c r="AI499" s="23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</row>
    <row r="500" spans="2:80" ht="18.75">
      <c r="B500" s="19"/>
      <c r="C500" s="19"/>
      <c r="D500" s="20"/>
      <c r="E500" s="20"/>
      <c r="F500" s="20"/>
      <c r="G500" s="20"/>
      <c r="H500" s="20"/>
      <c r="I500" s="20"/>
      <c r="J500" s="25"/>
      <c r="K500" s="20"/>
      <c r="L500" s="20"/>
      <c r="M500" s="20"/>
      <c r="N500" s="20"/>
      <c r="O500" s="29"/>
      <c r="P500" s="27"/>
      <c r="Q500" s="20"/>
      <c r="R500" s="21"/>
      <c r="S500" s="21"/>
      <c r="T500" s="21"/>
      <c r="U500" s="21"/>
      <c r="V500" s="21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3"/>
      <c r="AI500" s="23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</row>
    <row r="501" spans="2:80" ht="18.75">
      <c r="B501" s="19"/>
      <c r="C501" s="19"/>
      <c r="D501" s="20"/>
      <c r="E501" s="20"/>
      <c r="F501" s="20"/>
      <c r="G501" s="20"/>
      <c r="H501" s="20"/>
      <c r="I501" s="20"/>
      <c r="J501" s="25"/>
      <c r="K501" s="20"/>
      <c r="L501" s="20"/>
      <c r="M501" s="20"/>
      <c r="N501" s="20"/>
      <c r="O501" s="36"/>
      <c r="P501" s="27"/>
      <c r="Q501" s="20"/>
      <c r="R501" s="21"/>
      <c r="S501" s="21"/>
      <c r="T501" s="21"/>
      <c r="U501" s="21"/>
      <c r="V501" s="21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3"/>
      <c r="AI501" s="23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</row>
    <row r="502" spans="2:80" ht="18.75">
      <c r="B502" s="19"/>
      <c r="C502" s="19"/>
      <c r="D502" s="20"/>
      <c r="E502" s="20"/>
      <c r="F502" s="20"/>
      <c r="G502" s="20"/>
      <c r="H502" s="20"/>
      <c r="I502" s="20"/>
      <c r="J502" s="25"/>
      <c r="K502" s="20"/>
      <c r="L502" s="20"/>
      <c r="M502" s="20"/>
      <c r="N502" s="20"/>
      <c r="O502" s="36"/>
      <c r="P502" s="27"/>
      <c r="Q502" s="20"/>
      <c r="R502" s="21"/>
      <c r="S502" s="21"/>
      <c r="T502" s="21"/>
      <c r="U502" s="21"/>
      <c r="V502" s="21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3"/>
      <c r="AI502" s="23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</row>
    <row r="503" spans="2:80" ht="18.75">
      <c r="B503" s="19"/>
      <c r="C503" s="19"/>
      <c r="D503" s="20"/>
      <c r="E503" s="20"/>
      <c r="F503" s="20"/>
      <c r="G503" s="20"/>
      <c r="H503" s="20"/>
      <c r="I503" s="20"/>
      <c r="J503" s="25"/>
      <c r="K503" s="20"/>
      <c r="L503" s="20"/>
      <c r="M503" s="20"/>
      <c r="N503" s="20"/>
      <c r="O503" s="29"/>
      <c r="P503" s="27"/>
      <c r="Q503" s="20"/>
      <c r="R503" s="21"/>
      <c r="S503" s="21"/>
      <c r="T503" s="21"/>
      <c r="U503" s="21"/>
      <c r="V503" s="21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3"/>
      <c r="AI503" s="23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</row>
    <row r="504" spans="2:80" ht="18.75">
      <c r="B504" s="19"/>
      <c r="C504" s="19"/>
      <c r="D504" s="20"/>
      <c r="E504" s="20"/>
      <c r="F504" s="20"/>
      <c r="G504" s="20"/>
      <c r="H504" s="20"/>
      <c r="I504" s="20"/>
      <c r="J504" s="25"/>
      <c r="K504" s="20"/>
      <c r="L504" s="20"/>
      <c r="M504" s="20"/>
      <c r="N504" s="20"/>
      <c r="O504" s="29"/>
      <c r="P504" s="27"/>
      <c r="Q504" s="20"/>
      <c r="R504" s="21"/>
      <c r="S504" s="21"/>
      <c r="T504" s="21"/>
      <c r="U504" s="21"/>
      <c r="V504" s="21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3"/>
      <c r="AI504" s="23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</row>
    <row r="505" spans="2:80" ht="18.75">
      <c r="B505" s="19"/>
      <c r="C505" s="19"/>
      <c r="D505" s="20"/>
      <c r="E505" s="20"/>
      <c r="F505" s="20"/>
      <c r="G505" s="20"/>
      <c r="H505" s="20"/>
      <c r="I505" s="20"/>
      <c r="J505" s="25"/>
      <c r="K505" s="20"/>
      <c r="L505" s="20"/>
      <c r="M505" s="20"/>
      <c r="N505" s="20"/>
      <c r="O505" s="29"/>
      <c r="P505" s="27"/>
      <c r="Q505" s="20"/>
      <c r="R505" s="21"/>
      <c r="S505" s="21"/>
      <c r="T505" s="21"/>
      <c r="U505" s="21"/>
      <c r="V505" s="21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3"/>
      <c r="AI505" s="23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</row>
    <row r="506" spans="2:80" ht="18.75">
      <c r="B506" s="19"/>
      <c r="C506" s="19"/>
      <c r="D506" s="20"/>
      <c r="E506" s="20"/>
      <c r="F506" s="20"/>
      <c r="G506" s="20"/>
      <c r="H506" s="20"/>
      <c r="I506" s="20"/>
      <c r="J506" s="25"/>
      <c r="K506" s="20"/>
      <c r="L506" s="20"/>
      <c r="M506" s="20"/>
      <c r="N506" s="20"/>
      <c r="O506" s="29"/>
      <c r="P506" s="27"/>
      <c r="Q506" s="20"/>
      <c r="R506" s="21"/>
      <c r="S506" s="21"/>
      <c r="T506" s="21"/>
      <c r="U506" s="21"/>
      <c r="V506" s="21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3"/>
      <c r="AI506" s="23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</row>
    <row r="507" spans="2:80" ht="18.75">
      <c r="B507" s="19"/>
      <c r="C507" s="19"/>
      <c r="D507" s="20"/>
      <c r="E507" s="20"/>
      <c r="F507" s="20"/>
      <c r="G507" s="20"/>
      <c r="H507" s="20"/>
      <c r="I507" s="20"/>
      <c r="J507" s="25"/>
      <c r="K507" s="20"/>
      <c r="L507" s="20"/>
      <c r="M507" s="20"/>
      <c r="N507" s="20"/>
      <c r="O507" s="29"/>
      <c r="P507" s="27"/>
      <c r="Q507" s="20"/>
      <c r="R507" s="21"/>
      <c r="S507" s="21"/>
      <c r="T507" s="21"/>
      <c r="U507" s="21"/>
      <c r="V507" s="21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3"/>
      <c r="AI507" s="23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</row>
    <row r="508" spans="2:80" ht="18.75">
      <c r="B508" s="19"/>
      <c r="C508" s="19"/>
      <c r="D508" s="20"/>
      <c r="E508" s="20"/>
      <c r="F508" s="20"/>
      <c r="G508" s="20"/>
      <c r="H508" s="20"/>
      <c r="I508" s="20"/>
      <c r="J508" s="25"/>
      <c r="K508" s="20"/>
      <c r="L508" s="20"/>
      <c r="M508" s="20"/>
      <c r="N508" s="20"/>
      <c r="O508" s="29"/>
      <c r="P508" s="27"/>
      <c r="Q508" s="20"/>
      <c r="R508" s="21"/>
      <c r="S508" s="21"/>
      <c r="T508" s="21"/>
      <c r="U508" s="21"/>
      <c r="V508" s="21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3"/>
      <c r="AI508" s="23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</row>
    <row r="509" spans="2:80" ht="18.75">
      <c r="B509" s="19"/>
      <c r="C509" s="19"/>
      <c r="D509" s="20"/>
      <c r="E509" s="20"/>
      <c r="F509" s="20"/>
      <c r="G509" s="20"/>
      <c r="H509" s="20"/>
      <c r="I509" s="20"/>
      <c r="J509" s="25"/>
      <c r="K509" s="20"/>
      <c r="L509" s="20"/>
      <c r="M509" s="20"/>
      <c r="N509" s="20"/>
      <c r="O509" s="29"/>
      <c r="P509" s="27"/>
      <c r="Q509" s="20"/>
      <c r="R509" s="21"/>
      <c r="S509" s="21"/>
      <c r="T509" s="21"/>
      <c r="U509" s="21"/>
      <c r="V509" s="21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3"/>
      <c r="AI509" s="23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</row>
    <row r="510" spans="2:80" ht="18.75">
      <c r="B510" s="19"/>
      <c r="C510" s="19"/>
      <c r="D510" s="20"/>
      <c r="E510" s="20"/>
      <c r="F510" s="20"/>
      <c r="G510" s="20"/>
      <c r="H510" s="20"/>
      <c r="I510" s="20"/>
      <c r="J510" s="25"/>
      <c r="K510" s="20"/>
      <c r="L510" s="20"/>
      <c r="M510" s="20"/>
      <c r="N510" s="20"/>
      <c r="O510" s="29"/>
      <c r="P510" s="27"/>
      <c r="Q510" s="20"/>
      <c r="R510" s="21"/>
      <c r="S510" s="21"/>
      <c r="T510" s="21"/>
      <c r="U510" s="21"/>
      <c r="V510" s="21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3"/>
      <c r="AI510" s="23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</row>
    <row r="511" spans="2:80" ht="18.75">
      <c r="B511" s="19"/>
      <c r="C511" s="19"/>
      <c r="D511" s="20"/>
      <c r="E511" s="20"/>
      <c r="F511" s="20"/>
      <c r="G511" s="20"/>
      <c r="H511" s="20"/>
      <c r="I511" s="20"/>
      <c r="J511" s="25"/>
      <c r="K511" s="20"/>
      <c r="L511" s="20"/>
      <c r="M511" s="20"/>
      <c r="N511" s="20"/>
      <c r="O511" s="29"/>
      <c r="P511" s="27"/>
      <c r="Q511" s="20"/>
      <c r="R511" s="21"/>
      <c r="S511" s="21"/>
      <c r="T511" s="21"/>
      <c r="U511" s="21"/>
      <c r="V511" s="21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3"/>
      <c r="AI511" s="23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</row>
    <row r="512" spans="2:80" ht="18.75">
      <c r="B512" s="19"/>
      <c r="C512" s="19"/>
      <c r="D512" s="20"/>
      <c r="E512" s="20"/>
      <c r="F512" s="20"/>
      <c r="G512" s="20"/>
      <c r="H512" s="20"/>
      <c r="I512" s="20"/>
      <c r="J512" s="25"/>
      <c r="K512" s="20"/>
      <c r="L512" s="20"/>
      <c r="M512" s="20"/>
      <c r="N512" s="20"/>
      <c r="O512" s="29"/>
      <c r="P512" s="27"/>
      <c r="Q512" s="20"/>
      <c r="R512" s="21"/>
      <c r="S512" s="21"/>
      <c r="T512" s="21"/>
      <c r="U512" s="21"/>
      <c r="V512" s="21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3"/>
      <c r="AI512" s="23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</row>
    <row r="513" spans="2:80" ht="18.75">
      <c r="B513" s="19"/>
      <c r="C513" s="19"/>
      <c r="D513" s="20"/>
      <c r="E513" s="20"/>
      <c r="F513" s="20"/>
      <c r="G513" s="20"/>
      <c r="H513" s="20"/>
      <c r="I513" s="20"/>
      <c r="J513" s="25"/>
      <c r="K513" s="20"/>
      <c r="L513" s="20"/>
      <c r="M513" s="20"/>
      <c r="N513" s="20"/>
      <c r="O513" s="29"/>
      <c r="P513" s="27"/>
      <c r="Q513" s="20"/>
      <c r="R513" s="21"/>
      <c r="S513" s="21"/>
      <c r="T513" s="21"/>
      <c r="U513" s="21"/>
      <c r="V513" s="21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3"/>
      <c r="AI513" s="23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</row>
    <row r="514" spans="2:80" ht="18.75">
      <c r="B514" s="19"/>
      <c r="C514" s="19"/>
      <c r="D514" s="20"/>
      <c r="E514" s="20"/>
      <c r="F514" s="20"/>
      <c r="G514" s="20"/>
      <c r="H514" s="20"/>
      <c r="I514" s="20"/>
      <c r="J514" s="25"/>
      <c r="K514" s="20"/>
      <c r="L514" s="20"/>
      <c r="M514" s="20"/>
      <c r="N514" s="20"/>
      <c r="O514" s="29"/>
      <c r="P514" s="27"/>
      <c r="Q514" s="20"/>
      <c r="R514" s="21"/>
      <c r="S514" s="21"/>
      <c r="T514" s="21"/>
      <c r="U514" s="21"/>
      <c r="V514" s="21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3"/>
      <c r="AI514" s="23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</row>
    <row r="515" spans="2:80" ht="18.75">
      <c r="B515" s="19"/>
      <c r="C515" s="19"/>
      <c r="D515" s="20"/>
      <c r="E515" s="20"/>
      <c r="F515" s="20"/>
      <c r="G515" s="20"/>
      <c r="H515" s="20"/>
      <c r="I515" s="20"/>
      <c r="J515" s="25"/>
      <c r="K515" s="20"/>
      <c r="L515" s="20"/>
      <c r="M515" s="20"/>
      <c r="N515" s="20"/>
      <c r="O515" s="29"/>
      <c r="P515" s="27"/>
      <c r="Q515" s="20"/>
      <c r="R515" s="21"/>
      <c r="S515" s="21"/>
      <c r="T515" s="21"/>
      <c r="U515" s="21"/>
      <c r="V515" s="21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3"/>
      <c r="AI515" s="23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</row>
    <row r="516" spans="2:80" ht="18.75">
      <c r="B516" s="19"/>
      <c r="C516" s="19"/>
      <c r="D516" s="20"/>
      <c r="E516" s="20"/>
      <c r="F516" s="20"/>
      <c r="G516" s="20"/>
      <c r="H516" s="20"/>
      <c r="I516" s="20"/>
      <c r="J516" s="25"/>
      <c r="K516" s="20"/>
      <c r="L516" s="20"/>
      <c r="M516" s="20"/>
      <c r="N516" s="20"/>
      <c r="O516" s="29"/>
      <c r="P516" s="27"/>
      <c r="Q516" s="20"/>
      <c r="R516" s="21"/>
      <c r="S516" s="21"/>
      <c r="T516" s="21"/>
      <c r="U516" s="21"/>
      <c r="V516" s="21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3"/>
      <c r="AI516" s="23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</row>
    <row r="517" spans="2:80" ht="18.75">
      <c r="B517" s="19"/>
      <c r="C517" s="19"/>
      <c r="D517" s="20"/>
      <c r="E517" s="20"/>
      <c r="F517" s="20"/>
      <c r="G517" s="20"/>
      <c r="H517" s="20"/>
      <c r="I517" s="20"/>
      <c r="J517" s="25"/>
      <c r="K517" s="20"/>
      <c r="L517" s="20"/>
      <c r="M517" s="20"/>
      <c r="N517" s="20"/>
      <c r="O517" s="29"/>
      <c r="P517" s="27"/>
      <c r="Q517" s="20"/>
      <c r="R517" s="21"/>
      <c r="S517" s="21"/>
      <c r="T517" s="21"/>
      <c r="U517" s="21"/>
      <c r="V517" s="21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3"/>
      <c r="AI517" s="23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</row>
    <row r="518" spans="2:80" ht="18.75">
      <c r="B518" s="19"/>
      <c r="C518" s="19"/>
      <c r="D518" s="20"/>
      <c r="E518" s="20"/>
      <c r="F518" s="20"/>
      <c r="G518" s="20"/>
      <c r="H518" s="20"/>
      <c r="I518" s="20"/>
      <c r="J518" s="25"/>
      <c r="K518" s="20"/>
      <c r="L518" s="20"/>
      <c r="M518" s="20"/>
      <c r="N518" s="20"/>
      <c r="O518" s="29"/>
      <c r="P518" s="27"/>
      <c r="Q518" s="20"/>
      <c r="R518" s="21"/>
      <c r="S518" s="21"/>
      <c r="T518" s="21"/>
      <c r="U518" s="21"/>
      <c r="V518" s="21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3"/>
      <c r="AI518" s="23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</row>
    <row r="519" spans="2:80" ht="18.75">
      <c r="B519" s="19"/>
      <c r="C519" s="19"/>
      <c r="D519" s="20"/>
      <c r="E519" s="20"/>
      <c r="F519" s="20"/>
      <c r="G519" s="20"/>
      <c r="H519" s="20"/>
      <c r="I519" s="20"/>
      <c r="J519" s="25"/>
      <c r="K519" s="20"/>
      <c r="L519" s="20"/>
      <c r="M519" s="20"/>
      <c r="N519" s="20"/>
      <c r="O519" s="29"/>
      <c r="P519" s="27"/>
      <c r="Q519" s="20"/>
      <c r="R519" s="21"/>
      <c r="S519" s="21"/>
      <c r="T519" s="21"/>
      <c r="U519" s="21"/>
      <c r="V519" s="21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3"/>
      <c r="AI519" s="23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</row>
    <row r="520" spans="2:80" ht="18.75">
      <c r="B520" s="19"/>
      <c r="C520" s="19"/>
      <c r="D520" s="20"/>
      <c r="E520" s="20"/>
      <c r="F520" s="20"/>
      <c r="G520" s="20"/>
      <c r="H520" s="20"/>
      <c r="I520" s="20"/>
      <c r="J520" s="25"/>
      <c r="K520" s="20"/>
      <c r="L520" s="20"/>
      <c r="M520" s="20"/>
      <c r="N520" s="20"/>
      <c r="O520" s="29"/>
      <c r="P520" s="27"/>
      <c r="Q520" s="20"/>
      <c r="R520" s="21"/>
      <c r="S520" s="21"/>
      <c r="T520" s="21"/>
      <c r="U520" s="21"/>
      <c r="V520" s="21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3"/>
      <c r="AI520" s="23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</row>
    <row r="521" spans="2:80" ht="18.75">
      <c r="B521" s="19"/>
      <c r="C521" s="19"/>
      <c r="D521" s="20"/>
      <c r="E521" s="20"/>
      <c r="F521" s="20"/>
      <c r="G521" s="20"/>
      <c r="H521" s="20"/>
      <c r="I521" s="20"/>
      <c r="J521" s="25"/>
      <c r="K521" s="20"/>
      <c r="L521" s="20"/>
      <c r="M521" s="20"/>
      <c r="N521" s="20"/>
      <c r="O521" s="29"/>
      <c r="P521" s="27"/>
      <c r="Q521" s="20"/>
      <c r="R521" s="21"/>
      <c r="S521" s="21"/>
      <c r="T521" s="21"/>
      <c r="U521" s="21"/>
      <c r="V521" s="21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3"/>
      <c r="AI521" s="23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</row>
    <row r="522" spans="2:80" ht="18.75">
      <c r="B522" s="19"/>
      <c r="C522" s="19"/>
      <c r="D522" s="20"/>
      <c r="E522" s="20"/>
      <c r="F522" s="20"/>
      <c r="G522" s="20"/>
      <c r="H522" s="20"/>
      <c r="I522" s="20"/>
      <c r="J522" s="25"/>
      <c r="K522" s="20"/>
      <c r="L522" s="20"/>
      <c r="M522" s="20"/>
      <c r="N522" s="20"/>
      <c r="O522" s="29"/>
      <c r="P522" s="27"/>
      <c r="Q522" s="20"/>
      <c r="R522" s="21"/>
      <c r="S522" s="21"/>
      <c r="T522" s="21"/>
      <c r="U522" s="21"/>
      <c r="V522" s="21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3"/>
      <c r="AI522" s="23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</row>
    <row r="523" spans="2:80" ht="18.75">
      <c r="B523" s="19"/>
      <c r="C523" s="19"/>
      <c r="D523" s="20"/>
      <c r="E523" s="20"/>
      <c r="F523" s="20"/>
      <c r="G523" s="20"/>
      <c r="H523" s="20"/>
      <c r="I523" s="20"/>
      <c r="J523" s="25"/>
      <c r="K523" s="20"/>
      <c r="L523" s="20"/>
      <c r="M523" s="20"/>
      <c r="N523" s="20"/>
      <c r="O523" s="29"/>
      <c r="P523" s="27"/>
      <c r="Q523" s="20"/>
      <c r="R523" s="21"/>
      <c r="S523" s="21"/>
      <c r="T523" s="21"/>
      <c r="U523" s="21"/>
      <c r="V523" s="21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3"/>
      <c r="AI523" s="23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</row>
    <row r="524" spans="2:80" ht="18.75">
      <c r="B524" s="19"/>
      <c r="C524" s="19"/>
      <c r="D524" s="20"/>
      <c r="E524" s="20"/>
      <c r="F524" s="20"/>
      <c r="G524" s="20"/>
      <c r="H524" s="20"/>
      <c r="I524" s="20"/>
      <c r="J524" s="25"/>
      <c r="K524" s="20"/>
      <c r="L524" s="20"/>
      <c r="M524" s="20"/>
      <c r="N524" s="20"/>
      <c r="O524" s="29"/>
      <c r="P524" s="27"/>
      <c r="Q524" s="20"/>
      <c r="R524" s="21"/>
      <c r="S524" s="21"/>
      <c r="T524" s="21"/>
      <c r="U524" s="21"/>
      <c r="V524" s="21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3"/>
      <c r="AI524" s="23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</row>
    <row r="525" spans="2:80" ht="18.75">
      <c r="B525" s="19"/>
      <c r="C525" s="19"/>
      <c r="D525" s="20"/>
      <c r="E525" s="20"/>
      <c r="F525" s="20"/>
      <c r="G525" s="20"/>
      <c r="H525" s="20"/>
      <c r="I525" s="20"/>
      <c r="J525" s="25"/>
      <c r="K525" s="20"/>
      <c r="L525" s="20"/>
      <c r="M525" s="20"/>
      <c r="N525" s="20"/>
      <c r="O525" s="29"/>
      <c r="P525" s="27"/>
      <c r="Q525" s="20"/>
      <c r="R525" s="21"/>
      <c r="S525" s="21"/>
      <c r="T525" s="21"/>
      <c r="U525" s="21"/>
      <c r="V525" s="21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3"/>
      <c r="AI525" s="23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</row>
    <row r="526" spans="2:80" ht="18.75">
      <c r="B526" s="19"/>
      <c r="C526" s="19"/>
      <c r="D526" s="20"/>
      <c r="E526" s="20"/>
      <c r="F526" s="20"/>
      <c r="G526" s="20"/>
      <c r="H526" s="20"/>
      <c r="I526" s="20"/>
      <c r="J526" s="25"/>
      <c r="K526" s="20"/>
      <c r="L526" s="20"/>
      <c r="M526" s="20"/>
      <c r="N526" s="20"/>
      <c r="O526" s="34"/>
      <c r="P526" s="27"/>
      <c r="Q526" s="20"/>
      <c r="R526" s="21"/>
      <c r="S526" s="21"/>
      <c r="T526" s="21"/>
      <c r="U526" s="21"/>
      <c r="V526" s="21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3"/>
      <c r="AI526" s="23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</row>
    <row r="527" spans="2:80" ht="18.75">
      <c r="B527" s="19"/>
      <c r="C527" s="19"/>
      <c r="D527" s="20"/>
      <c r="E527" s="20"/>
      <c r="F527" s="20"/>
      <c r="G527" s="20"/>
      <c r="H527" s="20"/>
      <c r="I527" s="20"/>
      <c r="J527" s="25"/>
      <c r="K527" s="20"/>
      <c r="L527" s="20"/>
      <c r="M527" s="20"/>
      <c r="N527" s="20"/>
      <c r="O527" s="34"/>
      <c r="P527" s="27"/>
      <c r="Q527" s="20"/>
      <c r="R527" s="21"/>
      <c r="S527" s="21"/>
      <c r="T527" s="21"/>
      <c r="U527" s="21"/>
      <c r="V527" s="21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3"/>
      <c r="AI527" s="23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</row>
    <row r="528" spans="2:80" ht="18.75">
      <c r="B528" s="19"/>
      <c r="C528" s="19"/>
      <c r="D528" s="20"/>
      <c r="E528" s="20"/>
      <c r="F528" s="20"/>
      <c r="G528" s="20"/>
      <c r="H528" s="20"/>
      <c r="I528" s="20"/>
      <c r="J528" s="25"/>
      <c r="K528" s="20"/>
      <c r="L528" s="20"/>
      <c r="M528" s="20"/>
      <c r="N528" s="20"/>
      <c r="O528" s="29"/>
      <c r="P528" s="27"/>
      <c r="Q528" s="20"/>
      <c r="R528" s="21"/>
      <c r="S528" s="21"/>
      <c r="T528" s="21"/>
      <c r="U528" s="21"/>
      <c r="V528" s="21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3"/>
      <c r="AI528" s="23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</row>
    <row r="529" spans="2:80" ht="18.75">
      <c r="B529" s="19"/>
      <c r="C529" s="19"/>
      <c r="D529" s="20"/>
      <c r="E529" s="20"/>
      <c r="F529" s="20"/>
      <c r="G529" s="20"/>
      <c r="H529" s="20"/>
      <c r="I529" s="20"/>
      <c r="J529" s="25"/>
      <c r="K529" s="20"/>
      <c r="L529" s="20"/>
      <c r="M529" s="20"/>
      <c r="N529" s="20"/>
      <c r="O529" s="31"/>
      <c r="P529" s="27"/>
      <c r="Q529" s="20"/>
      <c r="R529" s="21"/>
      <c r="S529" s="21"/>
      <c r="T529" s="21"/>
      <c r="U529" s="21"/>
      <c r="V529" s="21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3"/>
      <c r="AI529" s="23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</row>
    <row r="530" spans="2:80" ht="18.75">
      <c r="B530" s="19"/>
      <c r="C530" s="19"/>
      <c r="D530" s="20"/>
      <c r="E530" s="20"/>
      <c r="F530" s="20"/>
      <c r="G530" s="20"/>
      <c r="H530" s="20"/>
      <c r="I530" s="20"/>
      <c r="J530" s="25"/>
      <c r="K530" s="20"/>
      <c r="L530" s="20"/>
      <c r="M530" s="20"/>
      <c r="N530" s="20"/>
      <c r="O530" s="29"/>
      <c r="P530" s="27"/>
      <c r="Q530" s="20"/>
      <c r="R530" s="21"/>
      <c r="S530" s="21"/>
      <c r="T530" s="21"/>
      <c r="U530" s="21"/>
      <c r="V530" s="21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3"/>
      <c r="AI530" s="23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</row>
    <row r="531" spans="2:80" ht="18.75">
      <c r="B531" s="19"/>
      <c r="C531" s="19"/>
      <c r="D531" s="20"/>
      <c r="E531" s="20"/>
      <c r="F531" s="20"/>
      <c r="G531" s="20"/>
      <c r="H531" s="20"/>
      <c r="I531" s="20"/>
      <c r="J531" s="25"/>
      <c r="K531" s="20"/>
      <c r="L531" s="20"/>
      <c r="M531" s="20"/>
      <c r="N531" s="20"/>
      <c r="O531" s="29"/>
      <c r="P531" s="27"/>
      <c r="Q531" s="20"/>
      <c r="R531" s="21"/>
      <c r="S531" s="21"/>
      <c r="T531" s="21"/>
      <c r="U531" s="21"/>
      <c r="V531" s="21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3"/>
      <c r="AI531" s="23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</row>
    <row r="532" spans="2:80" ht="18.75">
      <c r="B532" s="19"/>
      <c r="C532" s="19"/>
      <c r="D532" s="20"/>
      <c r="E532" s="20"/>
      <c r="F532" s="20"/>
      <c r="G532" s="20"/>
      <c r="H532" s="20"/>
      <c r="I532" s="20"/>
      <c r="J532" s="25"/>
      <c r="K532" s="20"/>
      <c r="L532" s="20"/>
      <c r="M532" s="20"/>
      <c r="N532" s="20"/>
      <c r="O532" s="31"/>
      <c r="P532" s="27"/>
      <c r="Q532" s="20"/>
      <c r="R532" s="21"/>
      <c r="S532" s="21"/>
      <c r="T532" s="21"/>
      <c r="U532" s="21"/>
      <c r="V532" s="21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3"/>
      <c r="AI532" s="23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</row>
    <row r="533" spans="2:80" ht="18.75">
      <c r="B533" s="19"/>
      <c r="C533" s="19"/>
      <c r="D533" s="20"/>
      <c r="E533" s="20"/>
      <c r="F533" s="20"/>
      <c r="G533" s="20"/>
      <c r="H533" s="20"/>
      <c r="I533" s="20"/>
      <c r="J533" s="25"/>
      <c r="K533" s="20"/>
      <c r="L533" s="20"/>
      <c r="M533" s="20"/>
      <c r="N533" s="20"/>
      <c r="O533" s="28"/>
      <c r="P533" s="27"/>
      <c r="Q533" s="20"/>
      <c r="R533" s="21"/>
      <c r="S533" s="21"/>
      <c r="T533" s="21"/>
      <c r="U533" s="21"/>
      <c r="V533" s="21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3"/>
      <c r="AI533" s="23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</row>
    <row r="534" spans="2:80" ht="18.75">
      <c r="B534" s="19"/>
      <c r="C534" s="19"/>
      <c r="D534" s="20"/>
      <c r="E534" s="20"/>
      <c r="F534" s="20"/>
      <c r="G534" s="20"/>
      <c r="H534" s="20"/>
      <c r="I534" s="20"/>
      <c r="J534" s="25"/>
      <c r="K534" s="20"/>
      <c r="L534" s="20"/>
      <c r="M534" s="20"/>
      <c r="N534" s="20"/>
      <c r="O534" s="31"/>
      <c r="P534" s="27"/>
      <c r="Q534" s="20"/>
      <c r="R534" s="21"/>
      <c r="S534" s="21"/>
      <c r="T534" s="21"/>
      <c r="U534" s="21"/>
      <c r="V534" s="21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3"/>
      <c r="AI534" s="23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</row>
    <row r="535" spans="2:80" ht="18.75">
      <c r="B535" s="19"/>
      <c r="C535" s="19"/>
      <c r="D535" s="20"/>
      <c r="E535" s="20"/>
      <c r="F535" s="20"/>
      <c r="G535" s="20"/>
      <c r="H535" s="20"/>
      <c r="I535" s="20"/>
      <c r="J535" s="25"/>
      <c r="K535" s="20"/>
      <c r="L535" s="20"/>
      <c r="M535" s="20"/>
      <c r="N535" s="20"/>
      <c r="O535" s="35"/>
      <c r="P535" s="27"/>
      <c r="Q535" s="20"/>
      <c r="R535" s="21"/>
      <c r="S535" s="21"/>
      <c r="T535" s="21"/>
      <c r="U535" s="21"/>
      <c r="V535" s="21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3"/>
      <c r="AI535" s="23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</row>
    <row r="536" spans="2:80" ht="18.75">
      <c r="B536" s="19"/>
      <c r="C536" s="19"/>
      <c r="D536" s="20"/>
      <c r="E536" s="20"/>
      <c r="F536" s="20"/>
      <c r="G536" s="20"/>
      <c r="H536" s="20"/>
      <c r="I536" s="20"/>
      <c r="J536" s="25"/>
      <c r="K536" s="20"/>
      <c r="L536" s="20"/>
      <c r="M536" s="20"/>
      <c r="N536" s="20"/>
      <c r="O536" s="29"/>
      <c r="P536" s="27"/>
      <c r="Q536" s="20"/>
      <c r="R536" s="21"/>
      <c r="S536" s="21"/>
      <c r="T536" s="21"/>
      <c r="U536" s="21"/>
      <c r="V536" s="21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3"/>
      <c r="AI536" s="23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</row>
    <row r="537" spans="2:80" ht="18.75">
      <c r="B537" s="19"/>
      <c r="C537" s="19"/>
      <c r="D537" s="20"/>
      <c r="E537" s="20"/>
      <c r="F537" s="20"/>
      <c r="G537" s="20"/>
      <c r="H537" s="20"/>
      <c r="I537" s="20"/>
      <c r="J537" s="25"/>
      <c r="K537" s="20"/>
      <c r="L537" s="20"/>
      <c r="M537" s="20"/>
      <c r="N537" s="20"/>
      <c r="O537" s="29"/>
      <c r="P537" s="27"/>
      <c r="Q537" s="20"/>
      <c r="R537" s="21"/>
      <c r="S537" s="21"/>
      <c r="T537" s="21"/>
      <c r="U537" s="21"/>
      <c r="V537" s="21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3"/>
      <c r="AI537" s="23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</row>
    <row r="538" spans="2:80" ht="18.75">
      <c r="B538" s="19"/>
      <c r="C538" s="19"/>
      <c r="D538" s="20"/>
      <c r="E538" s="20"/>
      <c r="F538" s="20"/>
      <c r="G538" s="20"/>
      <c r="H538" s="20"/>
      <c r="I538" s="20"/>
      <c r="J538" s="25"/>
      <c r="K538" s="20"/>
      <c r="L538" s="20"/>
      <c r="M538" s="20"/>
      <c r="N538" s="20"/>
      <c r="O538" s="26"/>
      <c r="P538" s="27"/>
      <c r="Q538" s="20"/>
      <c r="R538" s="21"/>
      <c r="S538" s="21"/>
      <c r="T538" s="21"/>
      <c r="U538" s="21"/>
      <c r="V538" s="21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3"/>
      <c r="AI538" s="23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</row>
    <row r="539" spans="2:80" ht="18.75">
      <c r="B539" s="19"/>
      <c r="C539" s="19"/>
      <c r="D539" s="20"/>
      <c r="E539" s="20"/>
      <c r="F539" s="20"/>
      <c r="G539" s="20"/>
      <c r="H539" s="20"/>
      <c r="I539" s="20"/>
      <c r="J539" s="25"/>
      <c r="K539" s="20"/>
      <c r="L539" s="20"/>
      <c r="M539" s="20"/>
      <c r="N539" s="20"/>
      <c r="O539" s="37"/>
      <c r="P539" s="27"/>
      <c r="Q539" s="20"/>
      <c r="R539" s="21"/>
      <c r="S539" s="21"/>
      <c r="T539" s="21"/>
      <c r="U539" s="21"/>
      <c r="V539" s="21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3"/>
      <c r="AI539" s="23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</row>
    <row r="540" spans="2:80" ht="18.75">
      <c r="B540" s="19"/>
      <c r="C540" s="19"/>
      <c r="D540" s="20"/>
      <c r="E540" s="20"/>
      <c r="F540" s="20"/>
      <c r="G540" s="20"/>
      <c r="H540" s="20"/>
      <c r="I540" s="20"/>
      <c r="J540" s="25"/>
      <c r="K540" s="20"/>
      <c r="L540" s="20"/>
      <c r="M540" s="20"/>
      <c r="N540" s="20"/>
      <c r="O540" s="29"/>
      <c r="P540" s="27"/>
      <c r="Q540" s="20"/>
      <c r="R540" s="21"/>
      <c r="S540" s="21"/>
      <c r="T540" s="21"/>
      <c r="U540" s="21"/>
      <c r="V540" s="21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3"/>
      <c r="AI540" s="23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</row>
    <row r="541" spans="2:80" ht="18.75">
      <c r="B541" s="19"/>
      <c r="C541" s="19"/>
      <c r="D541" s="20"/>
      <c r="E541" s="20"/>
      <c r="F541" s="20"/>
      <c r="G541" s="20"/>
      <c r="H541" s="20"/>
      <c r="I541" s="20"/>
      <c r="J541" s="25"/>
      <c r="K541" s="20"/>
      <c r="L541" s="20"/>
      <c r="M541" s="20"/>
      <c r="N541" s="20"/>
      <c r="O541" s="29"/>
      <c r="P541" s="27"/>
      <c r="Q541" s="20"/>
      <c r="R541" s="21"/>
      <c r="S541" s="21"/>
      <c r="T541" s="21"/>
      <c r="U541" s="21"/>
      <c r="V541" s="21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3"/>
      <c r="AI541" s="23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</row>
    <row r="542" spans="2:80" ht="18.75">
      <c r="B542" s="19"/>
      <c r="C542" s="19"/>
      <c r="D542" s="20"/>
      <c r="E542" s="20"/>
      <c r="F542" s="20"/>
      <c r="G542" s="20"/>
      <c r="H542" s="20"/>
      <c r="I542" s="20"/>
      <c r="J542" s="25"/>
      <c r="K542" s="20"/>
      <c r="L542" s="20"/>
      <c r="M542" s="20"/>
      <c r="N542" s="20"/>
      <c r="O542" s="29"/>
      <c r="P542" s="27"/>
      <c r="Q542" s="20"/>
      <c r="R542" s="21"/>
      <c r="S542" s="21"/>
      <c r="T542" s="21"/>
      <c r="U542" s="21"/>
      <c r="V542" s="21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3"/>
      <c r="AI542" s="23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</row>
    <row r="543" spans="2:80" ht="18.75">
      <c r="B543" s="19"/>
      <c r="C543" s="19"/>
      <c r="D543" s="20"/>
      <c r="E543" s="20"/>
      <c r="F543" s="20"/>
      <c r="G543" s="20"/>
      <c r="H543" s="20"/>
      <c r="I543" s="20"/>
      <c r="J543" s="25"/>
      <c r="K543" s="20"/>
      <c r="L543" s="20"/>
      <c r="M543" s="20"/>
      <c r="N543" s="20"/>
      <c r="O543" s="29"/>
      <c r="P543" s="27"/>
      <c r="Q543" s="20"/>
      <c r="R543" s="21"/>
      <c r="S543" s="21"/>
      <c r="T543" s="21"/>
      <c r="U543" s="21"/>
      <c r="V543" s="21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3"/>
      <c r="AI543" s="23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</row>
    <row r="544" spans="2:80" ht="18.75">
      <c r="B544" s="19"/>
      <c r="C544" s="19"/>
      <c r="D544" s="20"/>
      <c r="E544" s="20"/>
      <c r="F544" s="20"/>
      <c r="G544" s="20"/>
      <c r="H544" s="20"/>
      <c r="I544" s="20"/>
      <c r="J544" s="25"/>
      <c r="K544" s="20"/>
      <c r="L544" s="20"/>
      <c r="M544" s="20"/>
      <c r="N544" s="20"/>
      <c r="O544" s="29"/>
      <c r="P544" s="27"/>
      <c r="Q544" s="20"/>
      <c r="R544" s="21"/>
      <c r="S544" s="21"/>
      <c r="T544" s="21"/>
      <c r="U544" s="21"/>
      <c r="V544" s="21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3"/>
      <c r="AI544" s="23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</row>
    <row r="545" spans="2:80" ht="18.75">
      <c r="B545" s="19"/>
      <c r="C545" s="19"/>
      <c r="D545" s="20"/>
      <c r="E545" s="20"/>
      <c r="F545" s="20"/>
      <c r="G545" s="20"/>
      <c r="H545" s="20"/>
      <c r="I545" s="20"/>
      <c r="J545" s="25"/>
      <c r="K545" s="20"/>
      <c r="L545" s="20"/>
      <c r="M545" s="20"/>
      <c r="N545" s="20"/>
      <c r="O545" s="29"/>
      <c r="P545" s="27"/>
      <c r="Q545" s="20"/>
      <c r="R545" s="21"/>
      <c r="S545" s="21"/>
      <c r="T545" s="21"/>
      <c r="U545" s="21"/>
      <c r="V545" s="21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3"/>
      <c r="AI545" s="23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</row>
    <row r="546" spans="2:80" ht="18.75">
      <c r="B546" s="19"/>
      <c r="C546" s="19"/>
      <c r="D546" s="20"/>
      <c r="E546" s="20"/>
      <c r="F546" s="20"/>
      <c r="G546" s="20"/>
      <c r="H546" s="20"/>
      <c r="I546" s="20"/>
      <c r="J546" s="25"/>
      <c r="K546" s="20"/>
      <c r="L546" s="20"/>
      <c r="M546" s="20"/>
      <c r="N546" s="20"/>
      <c r="O546" s="29"/>
      <c r="P546" s="27"/>
      <c r="Q546" s="20"/>
      <c r="R546" s="21"/>
      <c r="S546" s="21"/>
      <c r="T546" s="21"/>
      <c r="U546" s="21"/>
      <c r="V546" s="21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3"/>
      <c r="AI546" s="23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</row>
    <row r="547" spans="2:80" ht="18.75">
      <c r="B547" s="19"/>
      <c r="C547" s="19"/>
      <c r="D547" s="20"/>
      <c r="E547" s="20"/>
      <c r="F547" s="20"/>
      <c r="G547" s="20"/>
      <c r="H547" s="20"/>
      <c r="I547" s="20"/>
      <c r="J547" s="25"/>
      <c r="K547" s="20"/>
      <c r="L547" s="20"/>
      <c r="M547" s="20"/>
      <c r="N547" s="20"/>
      <c r="O547" s="31"/>
      <c r="P547" s="27"/>
      <c r="Q547" s="20"/>
      <c r="R547" s="21"/>
      <c r="S547" s="21"/>
      <c r="T547" s="21"/>
      <c r="U547" s="21"/>
      <c r="V547" s="21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3"/>
      <c r="AI547" s="23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</row>
    <row r="548" spans="2:80" ht="18.75">
      <c r="B548" s="19"/>
      <c r="C548" s="19"/>
      <c r="D548" s="20"/>
      <c r="E548" s="20"/>
      <c r="F548" s="20"/>
      <c r="G548" s="20"/>
      <c r="H548" s="20"/>
      <c r="I548" s="20"/>
      <c r="J548" s="25"/>
      <c r="K548" s="20"/>
      <c r="L548" s="20"/>
      <c r="M548" s="20"/>
      <c r="N548" s="20"/>
      <c r="O548" s="29"/>
      <c r="P548" s="27"/>
      <c r="Q548" s="20"/>
      <c r="R548" s="21"/>
      <c r="S548" s="21"/>
      <c r="T548" s="21"/>
      <c r="U548" s="21"/>
      <c r="V548" s="21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3"/>
      <c r="AI548" s="23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</row>
    <row r="549" spans="2:80" ht="18.75">
      <c r="B549" s="19"/>
      <c r="C549" s="19"/>
      <c r="D549" s="20"/>
      <c r="E549" s="20"/>
      <c r="F549" s="20"/>
      <c r="G549" s="20"/>
      <c r="H549" s="20"/>
      <c r="I549" s="20"/>
      <c r="J549" s="25"/>
      <c r="K549" s="20"/>
      <c r="L549" s="20"/>
      <c r="M549" s="20"/>
      <c r="N549" s="20"/>
      <c r="O549" s="29"/>
      <c r="P549" s="27"/>
      <c r="Q549" s="20"/>
      <c r="R549" s="21"/>
      <c r="S549" s="21"/>
      <c r="T549" s="21"/>
      <c r="U549" s="21"/>
      <c r="V549" s="21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3"/>
      <c r="AI549" s="23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</row>
    <row r="550" spans="2:80" ht="18.75">
      <c r="B550" s="19"/>
      <c r="C550" s="19"/>
      <c r="D550" s="20"/>
      <c r="E550" s="20"/>
      <c r="F550" s="20"/>
      <c r="G550" s="20"/>
      <c r="H550" s="20"/>
      <c r="I550" s="20"/>
      <c r="J550" s="25"/>
      <c r="K550" s="20"/>
      <c r="L550" s="20"/>
      <c r="M550" s="20"/>
      <c r="N550" s="20"/>
      <c r="O550" s="29"/>
      <c r="P550" s="27"/>
      <c r="Q550" s="20"/>
      <c r="R550" s="21"/>
      <c r="S550" s="21"/>
      <c r="T550" s="21"/>
      <c r="U550" s="21"/>
      <c r="V550" s="21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3"/>
      <c r="AI550" s="23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</row>
    <row r="551" spans="2:80" ht="18.75">
      <c r="B551" s="19"/>
      <c r="C551" s="19"/>
      <c r="D551" s="20"/>
      <c r="E551" s="20"/>
      <c r="F551" s="20"/>
      <c r="G551" s="20"/>
      <c r="H551" s="20"/>
      <c r="I551" s="20"/>
      <c r="J551" s="25"/>
      <c r="K551" s="20"/>
      <c r="L551" s="20"/>
      <c r="M551" s="20"/>
      <c r="N551" s="20"/>
      <c r="O551" s="29"/>
      <c r="P551" s="27"/>
      <c r="Q551" s="20"/>
      <c r="R551" s="21"/>
      <c r="S551" s="21"/>
      <c r="T551" s="21"/>
      <c r="U551" s="21"/>
      <c r="V551" s="21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3"/>
      <c r="AI551" s="23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</row>
    <row r="552" spans="2:80" ht="18.75">
      <c r="B552" s="19"/>
      <c r="C552" s="19"/>
      <c r="D552" s="20"/>
      <c r="E552" s="20"/>
      <c r="F552" s="20"/>
      <c r="G552" s="20"/>
      <c r="H552" s="20"/>
      <c r="I552" s="20"/>
      <c r="J552" s="25"/>
      <c r="K552" s="20"/>
      <c r="L552" s="20"/>
      <c r="M552" s="20"/>
      <c r="N552" s="20"/>
      <c r="O552" s="38"/>
      <c r="P552" s="27"/>
      <c r="Q552" s="20"/>
      <c r="R552" s="21"/>
      <c r="S552" s="21"/>
      <c r="T552" s="21"/>
      <c r="U552" s="21"/>
      <c r="V552" s="21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3"/>
      <c r="AI552" s="23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</row>
    <row r="553" spans="2:80" ht="18.75">
      <c r="B553" s="19"/>
      <c r="C553" s="19"/>
      <c r="D553" s="20"/>
      <c r="E553" s="20"/>
      <c r="F553" s="20"/>
      <c r="G553" s="20"/>
      <c r="H553" s="20"/>
      <c r="I553" s="20"/>
      <c r="J553" s="25"/>
      <c r="K553" s="20"/>
      <c r="L553" s="20"/>
      <c r="M553" s="20"/>
      <c r="N553" s="20"/>
      <c r="O553" s="29"/>
      <c r="P553" s="27"/>
      <c r="Q553" s="20"/>
      <c r="R553" s="21"/>
      <c r="S553" s="21"/>
      <c r="T553" s="21"/>
      <c r="U553" s="21"/>
      <c r="V553" s="21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3"/>
      <c r="AI553" s="23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</row>
    <row r="554" spans="2:80" ht="18.75">
      <c r="B554" s="19"/>
      <c r="C554" s="19"/>
      <c r="D554" s="20"/>
      <c r="E554" s="20"/>
      <c r="F554" s="20"/>
      <c r="G554" s="20"/>
      <c r="H554" s="20"/>
      <c r="I554" s="20"/>
      <c r="J554" s="25"/>
      <c r="K554" s="20"/>
      <c r="L554" s="20"/>
      <c r="M554" s="20"/>
      <c r="N554" s="20"/>
      <c r="O554" s="34"/>
      <c r="P554" s="27"/>
      <c r="Q554" s="20"/>
      <c r="R554" s="21"/>
      <c r="S554" s="21"/>
      <c r="T554" s="21"/>
      <c r="U554" s="21"/>
      <c r="V554" s="21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3"/>
      <c r="AI554" s="23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</row>
    <row r="555" spans="2:80" ht="18.75">
      <c r="B555" s="19"/>
      <c r="C555" s="19"/>
      <c r="D555" s="20"/>
      <c r="E555" s="20"/>
      <c r="F555" s="20"/>
      <c r="G555" s="20"/>
      <c r="H555" s="20"/>
      <c r="I555" s="20"/>
      <c r="J555" s="25"/>
      <c r="K555" s="20"/>
      <c r="L555" s="20"/>
      <c r="M555" s="20"/>
      <c r="N555" s="20"/>
      <c r="O555" s="34"/>
      <c r="P555" s="27"/>
      <c r="Q555" s="20"/>
      <c r="R555" s="21"/>
      <c r="S555" s="21"/>
      <c r="T555" s="21"/>
      <c r="U555" s="21"/>
      <c r="V555" s="21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3"/>
      <c r="AI555" s="23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</row>
    <row r="556" spans="2:80" ht="18.75">
      <c r="B556" s="19"/>
      <c r="C556" s="19"/>
      <c r="D556" s="20"/>
      <c r="E556" s="20"/>
      <c r="F556" s="20"/>
      <c r="G556" s="20"/>
      <c r="H556" s="20"/>
      <c r="I556" s="20"/>
      <c r="J556" s="25"/>
      <c r="K556" s="20"/>
      <c r="L556" s="20"/>
      <c r="M556" s="20"/>
      <c r="N556" s="20"/>
      <c r="O556" s="34"/>
      <c r="P556" s="27"/>
      <c r="Q556" s="20"/>
      <c r="R556" s="21"/>
      <c r="S556" s="21"/>
      <c r="T556" s="21"/>
      <c r="U556" s="21"/>
      <c r="V556" s="21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3"/>
      <c r="AI556" s="23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</row>
    <row r="557" spans="2:80" ht="18.75">
      <c r="B557" s="19"/>
      <c r="C557" s="19"/>
      <c r="D557" s="20"/>
      <c r="E557" s="20"/>
      <c r="F557" s="20"/>
      <c r="G557" s="20"/>
      <c r="H557" s="20"/>
      <c r="I557" s="20"/>
      <c r="J557" s="25"/>
      <c r="K557" s="20"/>
      <c r="L557" s="20"/>
      <c r="M557" s="20"/>
      <c r="N557" s="20"/>
      <c r="O557" s="29"/>
      <c r="P557" s="27"/>
      <c r="Q557" s="20"/>
      <c r="R557" s="21"/>
      <c r="S557" s="21"/>
      <c r="T557" s="21"/>
      <c r="U557" s="21"/>
      <c r="V557" s="21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3"/>
      <c r="AI557" s="23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</row>
    <row r="558" spans="2:80" ht="18.75">
      <c r="B558" s="19"/>
      <c r="C558" s="19"/>
      <c r="D558" s="20"/>
      <c r="E558" s="20"/>
      <c r="F558" s="20"/>
      <c r="G558" s="20"/>
      <c r="H558" s="20"/>
      <c r="I558" s="20"/>
      <c r="J558" s="25"/>
      <c r="K558" s="20"/>
      <c r="L558" s="20"/>
      <c r="M558" s="20"/>
      <c r="N558" s="20"/>
      <c r="O558" s="29"/>
      <c r="P558" s="27"/>
      <c r="Q558" s="20"/>
      <c r="R558" s="21"/>
      <c r="S558" s="21"/>
      <c r="T558" s="21"/>
      <c r="U558" s="21"/>
      <c r="V558" s="21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3"/>
      <c r="AI558" s="23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</row>
    <row r="559" spans="2:80" ht="18.75">
      <c r="B559" s="19"/>
      <c r="C559" s="19"/>
      <c r="D559" s="20"/>
      <c r="E559" s="20"/>
      <c r="F559" s="20"/>
      <c r="G559" s="20"/>
      <c r="H559" s="20"/>
      <c r="I559" s="20"/>
      <c r="J559" s="25"/>
      <c r="K559" s="20"/>
      <c r="L559" s="20"/>
      <c r="M559" s="20"/>
      <c r="N559" s="20"/>
      <c r="O559" s="34"/>
      <c r="P559" s="27"/>
      <c r="Q559" s="20"/>
      <c r="R559" s="21"/>
      <c r="S559" s="21"/>
      <c r="T559" s="21"/>
      <c r="U559" s="21"/>
      <c r="V559" s="21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3"/>
      <c r="AI559" s="23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</row>
    <row r="560" spans="2:80" ht="18.75">
      <c r="B560" s="19"/>
      <c r="C560" s="19"/>
      <c r="D560" s="20"/>
      <c r="E560" s="20"/>
      <c r="F560" s="20"/>
      <c r="G560" s="20"/>
      <c r="H560" s="20"/>
      <c r="I560" s="20"/>
      <c r="J560" s="25"/>
      <c r="K560" s="20"/>
      <c r="L560" s="20"/>
      <c r="M560" s="20"/>
      <c r="N560" s="20"/>
      <c r="O560" s="29"/>
      <c r="P560" s="27"/>
      <c r="Q560" s="20"/>
      <c r="R560" s="21"/>
      <c r="S560" s="21"/>
      <c r="T560" s="21"/>
      <c r="U560" s="21"/>
      <c r="V560" s="21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3"/>
      <c r="AI560" s="23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</row>
    <row r="561" spans="2:80" ht="18.75">
      <c r="B561" s="19"/>
      <c r="C561" s="19"/>
      <c r="D561" s="20"/>
      <c r="E561" s="20"/>
      <c r="F561" s="20"/>
      <c r="G561" s="20"/>
      <c r="H561" s="20"/>
      <c r="I561" s="20"/>
      <c r="J561" s="25"/>
      <c r="K561" s="20"/>
      <c r="L561" s="20"/>
      <c r="M561" s="20"/>
      <c r="N561" s="20"/>
      <c r="O561" s="39"/>
      <c r="P561" s="27"/>
      <c r="Q561" s="20"/>
      <c r="R561" s="21"/>
      <c r="S561" s="21"/>
      <c r="T561" s="21"/>
      <c r="U561" s="21"/>
      <c r="V561" s="21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3"/>
      <c r="AI561" s="23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</row>
    <row r="562" spans="2:80" ht="18.75">
      <c r="B562" s="19"/>
      <c r="C562" s="19"/>
      <c r="D562" s="20"/>
      <c r="E562" s="20"/>
      <c r="F562" s="20"/>
      <c r="G562" s="20"/>
      <c r="H562" s="20"/>
      <c r="I562" s="20"/>
      <c r="J562" s="25"/>
      <c r="K562" s="20"/>
      <c r="L562" s="20"/>
      <c r="M562" s="20"/>
      <c r="N562" s="20"/>
      <c r="O562" s="29"/>
      <c r="P562" s="27"/>
      <c r="Q562" s="20"/>
      <c r="R562" s="21"/>
      <c r="S562" s="21"/>
      <c r="T562" s="21"/>
      <c r="U562" s="21"/>
      <c r="V562" s="21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3"/>
      <c r="AI562" s="23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</row>
    <row r="563" spans="2:80" ht="18.75">
      <c r="B563" s="19"/>
      <c r="C563" s="19"/>
      <c r="D563" s="20"/>
      <c r="E563" s="20"/>
      <c r="F563" s="20"/>
      <c r="G563" s="20"/>
      <c r="H563" s="20"/>
      <c r="I563" s="20"/>
      <c r="J563" s="25"/>
      <c r="K563" s="20"/>
      <c r="L563" s="20"/>
      <c r="M563" s="20"/>
      <c r="N563" s="20"/>
      <c r="O563" s="26"/>
      <c r="P563" s="27"/>
      <c r="Q563" s="20"/>
      <c r="R563" s="21"/>
      <c r="S563" s="21"/>
      <c r="T563" s="21"/>
      <c r="U563" s="21"/>
      <c r="V563" s="21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3"/>
      <c r="AI563" s="23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</row>
    <row r="564" spans="2:80" ht="18.75">
      <c r="B564" s="19"/>
      <c r="C564" s="19"/>
      <c r="D564" s="20"/>
      <c r="E564" s="20"/>
      <c r="F564" s="20"/>
      <c r="G564" s="20"/>
      <c r="H564" s="20"/>
      <c r="I564" s="20"/>
      <c r="J564" s="25"/>
      <c r="K564" s="20"/>
      <c r="L564" s="20"/>
      <c r="M564" s="20"/>
      <c r="N564" s="20"/>
      <c r="O564" s="29"/>
      <c r="P564" s="27"/>
      <c r="Q564" s="20"/>
      <c r="R564" s="21"/>
      <c r="S564" s="21"/>
      <c r="T564" s="21"/>
      <c r="U564" s="21"/>
      <c r="V564" s="21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3"/>
      <c r="AI564" s="23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</row>
    <row r="565" spans="2:80" ht="18.75">
      <c r="B565" s="19"/>
      <c r="C565" s="19"/>
      <c r="D565" s="20"/>
      <c r="E565" s="20"/>
      <c r="F565" s="20"/>
      <c r="G565" s="20"/>
      <c r="H565" s="20"/>
      <c r="I565" s="20"/>
      <c r="J565" s="25"/>
      <c r="K565" s="20"/>
      <c r="L565" s="20"/>
      <c r="M565" s="20"/>
      <c r="N565" s="20"/>
      <c r="O565" s="29"/>
      <c r="P565" s="27"/>
      <c r="Q565" s="20"/>
      <c r="R565" s="21"/>
      <c r="S565" s="21"/>
      <c r="T565" s="21"/>
      <c r="U565" s="21"/>
      <c r="V565" s="21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3"/>
      <c r="AI565" s="23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</row>
    <row r="566" spans="2:80" ht="18.75">
      <c r="B566" s="19"/>
      <c r="C566" s="19"/>
      <c r="D566" s="20"/>
      <c r="E566" s="20"/>
      <c r="F566" s="20"/>
      <c r="G566" s="20"/>
      <c r="H566" s="20"/>
      <c r="I566" s="20"/>
      <c r="J566" s="25"/>
      <c r="K566" s="20"/>
      <c r="L566" s="20"/>
      <c r="M566" s="20"/>
      <c r="N566" s="20"/>
      <c r="O566" s="29"/>
      <c r="P566" s="27"/>
      <c r="Q566" s="20"/>
      <c r="R566" s="21"/>
      <c r="S566" s="21"/>
      <c r="T566" s="21"/>
      <c r="U566" s="21"/>
      <c r="V566" s="21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3"/>
      <c r="AI566" s="23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</row>
    <row r="567" spans="2:80" ht="18.75">
      <c r="B567" s="19"/>
      <c r="C567" s="19"/>
      <c r="D567" s="20"/>
      <c r="E567" s="20"/>
      <c r="F567" s="20"/>
      <c r="G567" s="20"/>
      <c r="H567" s="20"/>
      <c r="I567" s="20"/>
      <c r="J567" s="25"/>
      <c r="K567" s="20"/>
      <c r="L567" s="20"/>
      <c r="M567" s="20"/>
      <c r="N567" s="20"/>
      <c r="O567" s="29"/>
      <c r="P567" s="27"/>
      <c r="Q567" s="20"/>
      <c r="R567" s="21"/>
      <c r="S567" s="21"/>
      <c r="T567" s="21"/>
      <c r="U567" s="21"/>
      <c r="V567" s="21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3"/>
      <c r="AI567" s="23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</row>
    <row r="568" spans="2:80" ht="18.75">
      <c r="B568" s="19"/>
      <c r="C568" s="19"/>
      <c r="D568" s="20"/>
      <c r="E568" s="20"/>
      <c r="F568" s="20"/>
      <c r="G568" s="20"/>
      <c r="H568" s="20"/>
      <c r="I568" s="20"/>
      <c r="J568" s="25"/>
      <c r="K568" s="20"/>
      <c r="L568" s="20"/>
      <c r="M568" s="20"/>
      <c r="N568" s="20"/>
      <c r="O568" s="34"/>
      <c r="P568" s="27"/>
      <c r="Q568" s="20"/>
      <c r="R568" s="21"/>
      <c r="S568" s="21"/>
      <c r="T568" s="21"/>
      <c r="U568" s="21"/>
      <c r="V568" s="21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3"/>
      <c r="AI568" s="23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</row>
    <row r="569" spans="2:80" ht="18.75">
      <c r="B569" s="19"/>
      <c r="C569" s="19"/>
      <c r="D569" s="20"/>
      <c r="E569" s="20"/>
      <c r="F569" s="20"/>
      <c r="G569" s="20"/>
      <c r="H569" s="20"/>
      <c r="I569" s="20"/>
      <c r="J569" s="25"/>
      <c r="K569" s="20"/>
      <c r="L569" s="20"/>
      <c r="M569" s="20"/>
      <c r="N569" s="20"/>
      <c r="O569" s="29"/>
      <c r="P569" s="27"/>
      <c r="Q569" s="20"/>
      <c r="R569" s="21"/>
      <c r="S569" s="21"/>
      <c r="T569" s="21"/>
      <c r="U569" s="21"/>
      <c r="V569" s="21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3"/>
      <c r="AI569" s="23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</row>
    <row r="570" spans="2:80" ht="18.75">
      <c r="B570" s="19"/>
      <c r="C570" s="19"/>
      <c r="D570" s="20"/>
      <c r="E570" s="20"/>
      <c r="F570" s="20"/>
      <c r="G570" s="20"/>
      <c r="H570" s="20"/>
      <c r="I570" s="20"/>
      <c r="J570" s="25"/>
      <c r="K570" s="20"/>
      <c r="L570" s="20"/>
      <c r="M570" s="20"/>
      <c r="N570" s="20"/>
      <c r="O570" s="29"/>
      <c r="P570" s="27"/>
      <c r="Q570" s="20"/>
      <c r="R570" s="21"/>
      <c r="S570" s="21"/>
      <c r="T570" s="21"/>
      <c r="U570" s="21"/>
      <c r="V570" s="21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3"/>
      <c r="AI570" s="23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</row>
    <row r="571" spans="2:80" ht="18.75">
      <c r="B571" s="19"/>
      <c r="C571" s="19"/>
      <c r="D571" s="20"/>
      <c r="E571" s="20"/>
      <c r="F571" s="20"/>
      <c r="G571" s="20"/>
      <c r="H571" s="20"/>
      <c r="I571" s="20"/>
      <c r="J571" s="25"/>
      <c r="K571" s="20"/>
      <c r="L571" s="20"/>
      <c r="M571" s="20"/>
      <c r="N571" s="20"/>
      <c r="O571" s="29"/>
      <c r="P571" s="27"/>
      <c r="Q571" s="20"/>
      <c r="R571" s="21"/>
      <c r="S571" s="21"/>
      <c r="T571" s="21"/>
      <c r="U571" s="21"/>
      <c r="V571" s="21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3"/>
      <c r="AI571" s="23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</row>
    <row r="572" spans="2:80" ht="18.75">
      <c r="B572" s="19"/>
      <c r="C572" s="19"/>
      <c r="D572" s="20"/>
      <c r="E572" s="20"/>
      <c r="F572" s="20"/>
      <c r="G572" s="20"/>
      <c r="H572" s="20"/>
      <c r="I572" s="20"/>
      <c r="J572" s="25"/>
      <c r="K572" s="20"/>
      <c r="L572" s="20"/>
      <c r="M572" s="20"/>
      <c r="N572" s="20"/>
      <c r="O572" s="29"/>
      <c r="P572" s="27"/>
      <c r="Q572" s="20"/>
      <c r="R572" s="21"/>
      <c r="S572" s="21"/>
      <c r="T572" s="21"/>
      <c r="U572" s="21"/>
      <c r="V572" s="21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3"/>
      <c r="AI572" s="23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</row>
    <row r="573" spans="2:80" ht="18.75">
      <c r="B573" s="19"/>
      <c r="C573" s="19"/>
      <c r="D573" s="20"/>
      <c r="E573" s="20"/>
      <c r="F573" s="20"/>
      <c r="G573" s="20"/>
      <c r="H573" s="20"/>
      <c r="I573" s="20"/>
      <c r="J573" s="25"/>
      <c r="K573" s="20"/>
      <c r="L573" s="20"/>
      <c r="M573" s="20"/>
      <c r="N573" s="20"/>
      <c r="O573" s="29"/>
      <c r="P573" s="27"/>
      <c r="Q573" s="20"/>
      <c r="R573" s="21"/>
      <c r="S573" s="21"/>
      <c r="T573" s="21"/>
      <c r="U573" s="21"/>
      <c r="V573" s="21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3"/>
      <c r="AI573" s="23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</row>
    <row r="574" spans="2:80" ht="18.75">
      <c r="B574" s="19"/>
      <c r="C574" s="19"/>
      <c r="D574" s="20"/>
      <c r="E574" s="20"/>
      <c r="F574" s="20"/>
      <c r="G574" s="20"/>
      <c r="H574" s="20"/>
      <c r="I574" s="20"/>
      <c r="J574" s="25"/>
      <c r="K574" s="20"/>
      <c r="L574" s="20"/>
      <c r="M574" s="20"/>
      <c r="N574" s="20"/>
      <c r="O574" s="29"/>
      <c r="P574" s="27"/>
      <c r="Q574" s="20"/>
      <c r="R574" s="21"/>
      <c r="S574" s="21"/>
      <c r="T574" s="21"/>
      <c r="U574" s="21"/>
      <c r="V574" s="21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3"/>
      <c r="AI574" s="23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</row>
    <row r="575" spans="2:80" ht="18.75">
      <c r="B575" s="19"/>
      <c r="C575" s="19"/>
      <c r="D575" s="20"/>
      <c r="E575" s="20"/>
      <c r="F575" s="20"/>
      <c r="G575" s="20"/>
      <c r="H575" s="20"/>
      <c r="I575" s="20"/>
      <c r="J575" s="25"/>
      <c r="K575" s="20"/>
      <c r="L575" s="20"/>
      <c r="M575" s="20"/>
      <c r="N575" s="20"/>
      <c r="O575" s="29"/>
      <c r="P575" s="27"/>
      <c r="Q575" s="20"/>
      <c r="R575" s="21"/>
      <c r="S575" s="21"/>
      <c r="T575" s="21"/>
      <c r="U575" s="21"/>
      <c r="V575" s="21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3"/>
      <c r="AI575" s="23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</row>
    <row r="576" spans="2:80" ht="18.75">
      <c r="B576" s="19"/>
      <c r="C576" s="19"/>
      <c r="D576" s="20"/>
      <c r="E576" s="20"/>
      <c r="F576" s="20"/>
      <c r="G576" s="20"/>
      <c r="H576" s="20"/>
      <c r="I576" s="20"/>
      <c r="J576" s="25"/>
      <c r="K576" s="20"/>
      <c r="L576" s="20"/>
      <c r="M576" s="20"/>
      <c r="N576" s="20"/>
      <c r="O576" s="29"/>
      <c r="P576" s="27"/>
      <c r="Q576" s="20"/>
      <c r="R576" s="21"/>
      <c r="S576" s="21"/>
      <c r="T576" s="21"/>
      <c r="U576" s="21"/>
      <c r="V576" s="21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3"/>
      <c r="AI576" s="23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</row>
    <row r="577" spans="2:80" ht="18.75">
      <c r="B577" s="19"/>
      <c r="C577" s="19"/>
      <c r="D577" s="20"/>
      <c r="E577" s="20"/>
      <c r="F577" s="20"/>
      <c r="G577" s="20"/>
      <c r="H577" s="20"/>
      <c r="I577" s="20"/>
      <c r="J577" s="25"/>
      <c r="K577" s="20"/>
      <c r="L577" s="20"/>
      <c r="M577" s="20"/>
      <c r="N577" s="20"/>
      <c r="O577" s="26"/>
      <c r="P577" s="27"/>
      <c r="Q577" s="20"/>
      <c r="R577" s="21"/>
      <c r="S577" s="21"/>
      <c r="T577" s="21"/>
      <c r="U577" s="21"/>
      <c r="V577" s="21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3"/>
      <c r="AI577" s="23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</row>
    <row r="578" spans="2:80" ht="18.75">
      <c r="B578" s="19"/>
      <c r="C578" s="19"/>
      <c r="D578" s="20"/>
      <c r="E578" s="20"/>
      <c r="F578" s="20"/>
      <c r="G578" s="20"/>
      <c r="H578" s="20"/>
      <c r="I578" s="20"/>
      <c r="J578" s="25"/>
      <c r="K578" s="20"/>
      <c r="L578" s="20"/>
      <c r="M578" s="20"/>
      <c r="N578" s="20"/>
      <c r="O578" s="26"/>
      <c r="P578" s="27"/>
      <c r="Q578" s="20"/>
      <c r="R578" s="21"/>
      <c r="S578" s="21"/>
      <c r="T578" s="21"/>
      <c r="U578" s="21"/>
      <c r="V578" s="21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3"/>
      <c r="AI578" s="23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</row>
    <row r="579" spans="2:80" ht="18.75">
      <c r="B579" s="19"/>
      <c r="C579" s="19"/>
      <c r="D579" s="20"/>
      <c r="E579" s="20"/>
      <c r="F579" s="20"/>
      <c r="G579" s="20"/>
      <c r="H579" s="20"/>
      <c r="I579" s="20"/>
      <c r="J579" s="25"/>
      <c r="K579" s="20"/>
      <c r="L579" s="20"/>
      <c r="M579" s="20"/>
      <c r="N579" s="20"/>
      <c r="O579" s="28"/>
      <c r="P579" s="27"/>
      <c r="Q579" s="20"/>
      <c r="R579" s="21"/>
      <c r="S579" s="21"/>
      <c r="T579" s="21"/>
      <c r="U579" s="21"/>
      <c r="V579" s="21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3"/>
      <c r="AI579" s="23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</row>
    <row r="580" spans="2:80" ht="18.75">
      <c r="B580" s="19"/>
      <c r="C580" s="19"/>
      <c r="D580" s="20"/>
      <c r="E580" s="20"/>
      <c r="F580" s="20"/>
      <c r="G580" s="20"/>
      <c r="H580" s="20"/>
      <c r="I580" s="20"/>
      <c r="J580" s="25"/>
      <c r="K580" s="20"/>
      <c r="L580" s="20"/>
      <c r="M580" s="20"/>
      <c r="N580" s="20"/>
      <c r="O580" s="28"/>
      <c r="P580" s="27"/>
      <c r="Q580" s="20"/>
      <c r="R580" s="21"/>
      <c r="S580" s="21"/>
      <c r="T580" s="21"/>
      <c r="U580" s="21"/>
      <c r="V580" s="21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3"/>
      <c r="AI580" s="23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</row>
    <row r="581" spans="2:80" ht="18.75">
      <c r="B581" s="19"/>
      <c r="C581" s="19"/>
      <c r="D581" s="20"/>
      <c r="E581" s="20"/>
      <c r="F581" s="20"/>
      <c r="G581" s="20"/>
      <c r="H581" s="20"/>
      <c r="I581" s="20"/>
      <c r="J581" s="25"/>
      <c r="K581" s="20"/>
      <c r="L581" s="20"/>
      <c r="M581" s="20"/>
      <c r="N581" s="20"/>
      <c r="O581" s="28"/>
      <c r="P581" s="27"/>
      <c r="Q581" s="20"/>
      <c r="R581" s="21"/>
      <c r="S581" s="21"/>
      <c r="T581" s="21"/>
      <c r="U581" s="21"/>
      <c r="V581" s="21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3"/>
      <c r="AI581" s="23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</row>
    <row r="582" spans="2:80" ht="18.75">
      <c r="B582" s="19"/>
      <c r="C582" s="19"/>
      <c r="D582" s="20"/>
      <c r="E582" s="20"/>
      <c r="F582" s="20"/>
      <c r="G582" s="20"/>
      <c r="H582" s="20"/>
      <c r="I582" s="20"/>
      <c r="J582" s="25"/>
      <c r="K582" s="20"/>
      <c r="L582" s="20"/>
      <c r="M582" s="20"/>
      <c r="N582" s="20"/>
      <c r="O582" s="28"/>
      <c r="P582" s="27"/>
      <c r="Q582" s="20"/>
      <c r="R582" s="21"/>
      <c r="S582" s="21"/>
      <c r="T582" s="21"/>
      <c r="U582" s="21"/>
      <c r="V582" s="21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3"/>
      <c r="AI582" s="23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</row>
    <row r="583" spans="2:80" ht="18.75">
      <c r="B583" s="19"/>
      <c r="C583" s="19"/>
      <c r="D583" s="20"/>
      <c r="E583" s="20"/>
      <c r="F583" s="20"/>
      <c r="G583" s="20"/>
      <c r="H583" s="20"/>
      <c r="I583" s="20"/>
      <c r="J583" s="25"/>
      <c r="K583" s="20"/>
      <c r="L583" s="20"/>
      <c r="M583" s="20"/>
      <c r="N583" s="20"/>
      <c r="O583" s="28"/>
      <c r="P583" s="27"/>
      <c r="Q583" s="20"/>
      <c r="R583" s="21"/>
      <c r="S583" s="21"/>
      <c r="T583" s="21"/>
      <c r="U583" s="21"/>
      <c r="V583" s="21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3"/>
      <c r="AI583" s="23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</row>
    <row r="584" spans="2:80" ht="18.75">
      <c r="B584" s="19"/>
      <c r="C584" s="19"/>
      <c r="D584" s="20"/>
      <c r="E584" s="20"/>
      <c r="F584" s="20"/>
      <c r="G584" s="20"/>
      <c r="H584" s="20"/>
      <c r="I584" s="20"/>
      <c r="J584" s="25"/>
      <c r="K584" s="20"/>
      <c r="L584" s="20"/>
      <c r="M584" s="20"/>
      <c r="N584" s="20"/>
      <c r="O584" s="28"/>
      <c r="P584" s="27"/>
      <c r="Q584" s="20"/>
      <c r="R584" s="21"/>
      <c r="S584" s="21"/>
      <c r="T584" s="21"/>
      <c r="U584" s="21"/>
      <c r="V584" s="21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3"/>
      <c r="AI584" s="23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</row>
    <row r="585" spans="2:80" ht="18.75">
      <c r="B585" s="19"/>
      <c r="C585" s="19"/>
      <c r="D585" s="20"/>
      <c r="E585" s="20"/>
      <c r="F585" s="20"/>
      <c r="G585" s="20"/>
      <c r="H585" s="20"/>
      <c r="I585" s="20"/>
      <c r="J585" s="25"/>
      <c r="K585" s="20"/>
      <c r="L585" s="20"/>
      <c r="M585" s="20"/>
      <c r="N585" s="20"/>
      <c r="O585" s="28"/>
      <c r="P585" s="27"/>
      <c r="Q585" s="20"/>
      <c r="R585" s="21"/>
      <c r="S585" s="21"/>
      <c r="T585" s="21"/>
      <c r="U585" s="21"/>
      <c r="V585" s="21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3"/>
      <c r="AI585" s="23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</row>
    <row r="586" spans="2:80" ht="18.75">
      <c r="B586" s="19"/>
      <c r="C586" s="19"/>
      <c r="D586" s="20"/>
      <c r="E586" s="20"/>
      <c r="F586" s="20"/>
      <c r="G586" s="20"/>
      <c r="H586" s="20"/>
      <c r="I586" s="20"/>
      <c r="J586" s="25"/>
      <c r="K586" s="20"/>
      <c r="L586" s="20"/>
      <c r="M586" s="20"/>
      <c r="N586" s="20"/>
      <c r="O586" s="28"/>
      <c r="P586" s="27"/>
      <c r="Q586" s="20"/>
      <c r="R586" s="21"/>
      <c r="S586" s="21"/>
      <c r="T586" s="21"/>
      <c r="U586" s="21"/>
      <c r="V586" s="21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3"/>
      <c r="AI586" s="23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</row>
    <row r="587" spans="2:80" ht="18.75">
      <c r="B587" s="19"/>
      <c r="C587" s="19"/>
      <c r="D587" s="20"/>
      <c r="E587" s="20"/>
      <c r="F587" s="20"/>
      <c r="G587" s="20"/>
      <c r="H587" s="20"/>
      <c r="I587" s="20"/>
      <c r="J587" s="25"/>
      <c r="K587" s="20"/>
      <c r="L587" s="20"/>
      <c r="M587" s="20"/>
      <c r="N587" s="20"/>
      <c r="O587" s="26"/>
      <c r="P587" s="27"/>
      <c r="Q587" s="20"/>
      <c r="R587" s="21"/>
      <c r="S587" s="21"/>
      <c r="T587" s="21"/>
      <c r="U587" s="21"/>
      <c r="V587" s="21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3"/>
      <c r="AI587" s="23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</row>
    <row r="588" spans="2:80" ht="18.75">
      <c r="B588" s="19"/>
      <c r="C588" s="19"/>
      <c r="D588" s="20"/>
      <c r="E588" s="20"/>
      <c r="F588" s="20"/>
      <c r="G588" s="20"/>
      <c r="H588" s="20"/>
      <c r="I588" s="20"/>
      <c r="J588" s="25"/>
      <c r="K588" s="20"/>
      <c r="L588" s="20"/>
      <c r="M588" s="20"/>
      <c r="N588" s="20"/>
      <c r="O588" s="28"/>
      <c r="P588" s="27"/>
      <c r="Q588" s="20"/>
      <c r="R588" s="21"/>
      <c r="S588" s="21"/>
      <c r="T588" s="21"/>
      <c r="U588" s="21"/>
      <c r="V588" s="21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3"/>
      <c r="AI588" s="23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</row>
    <row r="589" spans="2:80" ht="18.75">
      <c r="B589" s="19"/>
      <c r="C589" s="19"/>
      <c r="D589" s="20"/>
      <c r="E589" s="20"/>
      <c r="F589" s="20"/>
      <c r="G589" s="20"/>
      <c r="H589" s="20"/>
      <c r="I589" s="20"/>
      <c r="J589" s="25"/>
      <c r="K589" s="20"/>
      <c r="L589" s="20"/>
      <c r="M589" s="20"/>
      <c r="N589" s="20"/>
      <c r="O589" s="28"/>
      <c r="P589" s="27"/>
      <c r="Q589" s="20"/>
      <c r="R589" s="21"/>
      <c r="S589" s="21"/>
      <c r="T589" s="21"/>
      <c r="U589" s="21"/>
      <c r="V589" s="21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3"/>
      <c r="AI589" s="23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</row>
    <row r="590" spans="2:80" ht="18.75">
      <c r="B590" s="19"/>
      <c r="C590" s="19"/>
      <c r="D590" s="20"/>
      <c r="E590" s="20"/>
      <c r="F590" s="20"/>
      <c r="G590" s="20"/>
      <c r="H590" s="20"/>
      <c r="I590" s="20"/>
      <c r="J590" s="25"/>
      <c r="K590" s="20"/>
      <c r="L590" s="20"/>
      <c r="M590" s="20"/>
      <c r="N590" s="20"/>
      <c r="O590" s="28"/>
      <c r="P590" s="27"/>
      <c r="Q590" s="20"/>
      <c r="R590" s="21"/>
      <c r="S590" s="21"/>
      <c r="T590" s="21"/>
      <c r="U590" s="21"/>
      <c r="V590" s="21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3"/>
      <c r="AI590" s="23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</row>
    <row r="591" spans="2:80" ht="18.75">
      <c r="B591" s="19"/>
      <c r="C591" s="19"/>
      <c r="D591" s="20"/>
      <c r="E591" s="20"/>
      <c r="F591" s="20"/>
      <c r="G591" s="20"/>
      <c r="H591" s="20"/>
      <c r="I591" s="20"/>
      <c r="J591" s="25"/>
      <c r="K591" s="20"/>
      <c r="L591" s="20"/>
      <c r="M591" s="20"/>
      <c r="N591" s="20"/>
      <c r="O591" s="28"/>
      <c r="P591" s="27"/>
      <c r="Q591" s="20"/>
      <c r="R591" s="21"/>
      <c r="S591" s="21"/>
      <c r="T591" s="21"/>
      <c r="U591" s="21"/>
      <c r="V591" s="21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3"/>
      <c r="AI591" s="23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</row>
    <row r="592" spans="2:80" ht="18.75">
      <c r="B592" s="19"/>
      <c r="C592" s="19"/>
      <c r="D592" s="20"/>
      <c r="E592" s="20"/>
      <c r="F592" s="20"/>
      <c r="G592" s="20"/>
      <c r="H592" s="20"/>
      <c r="I592" s="20"/>
      <c r="J592" s="25"/>
      <c r="K592" s="20"/>
      <c r="L592" s="20"/>
      <c r="M592" s="20"/>
      <c r="N592" s="20"/>
      <c r="O592" s="34"/>
      <c r="P592" s="27"/>
      <c r="Q592" s="20"/>
      <c r="R592" s="21"/>
      <c r="S592" s="21"/>
      <c r="T592" s="21"/>
      <c r="U592" s="21"/>
      <c r="V592" s="21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3"/>
      <c r="AI592" s="23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</row>
    <row r="593" spans="2:80" ht="18.75">
      <c r="B593" s="19"/>
      <c r="C593" s="19"/>
      <c r="D593" s="20"/>
      <c r="E593" s="20"/>
      <c r="F593" s="20"/>
      <c r="G593" s="20"/>
      <c r="H593" s="20"/>
      <c r="I593" s="20"/>
      <c r="J593" s="25"/>
      <c r="K593" s="20"/>
      <c r="L593" s="20"/>
      <c r="M593" s="20"/>
      <c r="N593" s="20"/>
      <c r="O593" s="29"/>
      <c r="P593" s="27"/>
      <c r="Q593" s="20"/>
      <c r="R593" s="21"/>
      <c r="S593" s="21"/>
      <c r="T593" s="21"/>
      <c r="U593" s="21"/>
      <c r="V593" s="21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3"/>
      <c r="AI593" s="23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</row>
    <row r="594" spans="2:80" ht="18.75">
      <c r="B594" s="19"/>
      <c r="C594" s="19"/>
      <c r="D594" s="20"/>
      <c r="E594" s="20"/>
      <c r="F594" s="20"/>
      <c r="G594" s="20"/>
      <c r="H594" s="20"/>
      <c r="I594" s="20"/>
      <c r="J594" s="25"/>
      <c r="K594" s="20"/>
      <c r="L594" s="20"/>
      <c r="M594" s="20"/>
      <c r="N594" s="20"/>
      <c r="O594" s="29"/>
      <c r="P594" s="27"/>
      <c r="Q594" s="20"/>
      <c r="R594" s="21"/>
      <c r="S594" s="21"/>
      <c r="T594" s="21"/>
      <c r="U594" s="21"/>
      <c r="V594" s="21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3"/>
      <c r="AI594" s="23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</row>
    <row r="595" spans="2:80" ht="18.75">
      <c r="B595" s="19"/>
      <c r="C595" s="19"/>
      <c r="D595" s="20"/>
      <c r="E595" s="20"/>
      <c r="F595" s="20"/>
      <c r="G595" s="20"/>
      <c r="H595" s="20"/>
      <c r="I595" s="20"/>
      <c r="J595" s="25"/>
      <c r="K595" s="20"/>
      <c r="L595" s="20"/>
      <c r="M595" s="20"/>
      <c r="N595" s="20"/>
      <c r="O595" s="29"/>
      <c r="P595" s="27"/>
      <c r="Q595" s="20"/>
      <c r="R595" s="21"/>
      <c r="S595" s="21"/>
      <c r="T595" s="21"/>
      <c r="U595" s="21"/>
      <c r="V595" s="21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3"/>
      <c r="AI595" s="23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</row>
    <row r="596" spans="2:80" ht="18.75">
      <c r="B596" s="19"/>
      <c r="C596" s="19"/>
      <c r="D596" s="20"/>
      <c r="E596" s="20"/>
      <c r="F596" s="20"/>
      <c r="G596" s="20"/>
      <c r="H596" s="20"/>
      <c r="I596" s="20"/>
      <c r="J596" s="25"/>
      <c r="K596" s="20"/>
      <c r="L596" s="20"/>
      <c r="M596" s="20"/>
      <c r="N596" s="20"/>
      <c r="O596" s="29"/>
      <c r="P596" s="27"/>
      <c r="Q596" s="20"/>
      <c r="R596" s="21"/>
      <c r="S596" s="21"/>
      <c r="T596" s="21"/>
      <c r="U596" s="21"/>
      <c r="V596" s="21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3"/>
      <c r="AI596" s="23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</row>
    <row r="597" spans="2:80" ht="18.75">
      <c r="B597" s="19"/>
      <c r="C597" s="19"/>
      <c r="D597" s="20"/>
      <c r="E597" s="20"/>
      <c r="F597" s="20"/>
      <c r="G597" s="20"/>
      <c r="H597" s="20"/>
      <c r="I597" s="20"/>
      <c r="J597" s="25"/>
      <c r="K597" s="20"/>
      <c r="L597" s="20"/>
      <c r="M597" s="20"/>
      <c r="N597" s="20"/>
      <c r="O597" s="28"/>
      <c r="P597" s="27"/>
      <c r="Q597" s="20"/>
      <c r="R597" s="21"/>
      <c r="S597" s="21"/>
      <c r="T597" s="21"/>
      <c r="U597" s="21"/>
      <c r="V597" s="21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3"/>
      <c r="AI597" s="23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</row>
    <row r="598" spans="2:80" ht="18.75">
      <c r="B598" s="19"/>
      <c r="C598" s="19"/>
      <c r="D598" s="20"/>
      <c r="E598" s="20"/>
      <c r="F598" s="20"/>
      <c r="G598" s="20"/>
      <c r="H598" s="20"/>
      <c r="I598" s="20"/>
      <c r="J598" s="25"/>
      <c r="K598" s="20"/>
      <c r="L598" s="20"/>
      <c r="M598" s="20"/>
      <c r="N598" s="20"/>
      <c r="O598" s="29"/>
      <c r="P598" s="27"/>
      <c r="Q598" s="20"/>
      <c r="R598" s="21"/>
      <c r="S598" s="21"/>
      <c r="T598" s="21"/>
      <c r="U598" s="21"/>
      <c r="V598" s="21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3"/>
      <c r="AI598" s="23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</row>
    <row r="599" spans="2:80" ht="18.75">
      <c r="B599" s="19"/>
      <c r="C599" s="19"/>
      <c r="D599" s="20"/>
      <c r="E599" s="20"/>
      <c r="F599" s="20"/>
      <c r="G599" s="20"/>
      <c r="H599" s="20"/>
      <c r="I599" s="20"/>
      <c r="J599" s="25"/>
      <c r="K599" s="20"/>
      <c r="L599" s="20"/>
      <c r="M599" s="20"/>
      <c r="N599" s="20"/>
      <c r="O599" s="31"/>
      <c r="P599" s="27"/>
      <c r="Q599" s="20"/>
      <c r="R599" s="21"/>
      <c r="S599" s="21"/>
      <c r="T599" s="21"/>
      <c r="U599" s="21"/>
      <c r="V599" s="21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3"/>
      <c r="AI599" s="23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</row>
    <row r="600" spans="2:80" ht="18.75">
      <c r="B600" s="19"/>
      <c r="C600" s="19"/>
      <c r="D600" s="20"/>
      <c r="E600" s="20"/>
      <c r="F600" s="20"/>
      <c r="G600" s="20"/>
      <c r="H600" s="20"/>
      <c r="I600" s="20"/>
      <c r="J600" s="25"/>
      <c r="K600" s="20"/>
      <c r="L600" s="20"/>
      <c r="M600" s="20"/>
      <c r="N600" s="20"/>
      <c r="O600" s="31"/>
      <c r="P600" s="27"/>
      <c r="Q600" s="20"/>
      <c r="R600" s="21"/>
      <c r="S600" s="21"/>
      <c r="T600" s="21"/>
      <c r="U600" s="21"/>
      <c r="V600" s="21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3"/>
      <c r="AI600" s="23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</row>
    <row r="601" spans="2:80" ht="18.75">
      <c r="B601" s="19"/>
      <c r="C601" s="19"/>
      <c r="D601" s="20"/>
      <c r="E601" s="20"/>
      <c r="F601" s="20"/>
      <c r="G601" s="20"/>
      <c r="H601" s="20"/>
      <c r="I601" s="20"/>
      <c r="J601" s="25"/>
      <c r="K601" s="20"/>
      <c r="L601" s="20"/>
      <c r="M601" s="20"/>
      <c r="N601" s="20"/>
      <c r="O601" s="29"/>
      <c r="P601" s="27"/>
      <c r="Q601" s="20"/>
      <c r="R601" s="21"/>
      <c r="S601" s="21"/>
      <c r="T601" s="21"/>
      <c r="U601" s="21"/>
      <c r="V601" s="21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3"/>
      <c r="AI601" s="23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</row>
    <row r="602" spans="2:80" ht="18.75">
      <c r="B602" s="19"/>
      <c r="C602" s="19"/>
      <c r="D602" s="20"/>
      <c r="E602" s="20"/>
      <c r="F602" s="20"/>
      <c r="G602" s="20"/>
      <c r="H602" s="20"/>
      <c r="I602" s="20"/>
      <c r="J602" s="25"/>
      <c r="K602" s="20"/>
      <c r="L602" s="20"/>
      <c r="M602" s="20"/>
      <c r="N602" s="20"/>
      <c r="O602" s="29"/>
      <c r="P602" s="27"/>
      <c r="Q602" s="20"/>
      <c r="R602" s="21"/>
      <c r="S602" s="21"/>
      <c r="T602" s="21"/>
      <c r="U602" s="21"/>
      <c r="V602" s="21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3"/>
      <c r="AI602" s="23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</row>
    <row r="603" spans="2:80" ht="18.75">
      <c r="B603" s="19"/>
      <c r="C603" s="19"/>
      <c r="D603" s="20"/>
      <c r="E603" s="20"/>
      <c r="F603" s="20"/>
      <c r="G603" s="20"/>
      <c r="H603" s="20"/>
      <c r="I603" s="20"/>
      <c r="J603" s="25"/>
      <c r="K603" s="20"/>
      <c r="L603" s="20"/>
      <c r="M603" s="20"/>
      <c r="N603" s="20"/>
      <c r="O603" s="29"/>
      <c r="P603" s="27"/>
      <c r="Q603" s="20"/>
      <c r="R603" s="21"/>
      <c r="S603" s="21"/>
      <c r="T603" s="21"/>
      <c r="U603" s="21"/>
      <c r="V603" s="21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3"/>
      <c r="AI603" s="23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</row>
    <row r="604" spans="2:80" ht="18.75">
      <c r="B604" s="19"/>
      <c r="C604" s="19"/>
      <c r="D604" s="20"/>
      <c r="E604" s="20"/>
      <c r="F604" s="20"/>
      <c r="G604" s="20"/>
      <c r="H604" s="20"/>
      <c r="I604" s="20"/>
      <c r="J604" s="25"/>
      <c r="K604" s="20"/>
      <c r="L604" s="20"/>
      <c r="M604" s="20"/>
      <c r="N604" s="20"/>
      <c r="O604" s="28"/>
      <c r="P604" s="27"/>
      <c r="Q604" s="20"/>
      <c r="R604" s="21"/>
      <c r="S604" s="21"/>
      <c r="T604" s="21"/>
      <c r="U604" s="21"/>
      <c r="V604" s="21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3"/>
      <c r="AI604" s="23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</row>
    <row r="605" spans="2:80" ht="18.75">
      <c r="B605" s="19"/>
      <c r="C605" s="19"/>
      <c r="D605" s="20"/>
      <c r="E605" s="20"/>
      <c r="F605" s="20"/>
      <c r="G605" s="20"/>
      <c r="H605" s="20"/>
      <c r="I605" s="20"/>
      <c r="J605" s="25"/>
      <c r="K605" s="20"/>
      <c r="L605" s="20"/>
      <c r="M605" s="20"/>
      <c r="N605" s="20"/>
      <c r="O605" s="29"/>
      <c r="P605" s="27"/>
      <c r="Q605" s="20"/>
      <c r="R605" s="21"/>
      <c r="S605" s="21"/>
      <c r="T605" s="21"/>
      <c r="U605" s="21"/>
      <c r="V605" s="21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3"/>
      <c r="AI605" s="23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</row>
    <row r="606" spans="2:80" ht="18.75">
      <c r="B606" s="19"/>
      <c r="C606" s="19"/>
      <c r="D606" s="20"/>
      <c r="E606" s="20"/>
      <c r="F606" s="20"/>
      <c r="G606" s="20"/>
      <c r="H606" s="20"/>
      <c r="I606" s="20"/>
      <c r="J606" s="25"/>
      <c r="K606" s="20"/>
      <c r="L606" s="20"/>
      <c r="M606" s="20"/>
      <c r="N606" s="20"/>
      <c r="O606" s="29"/>
      <c r="P606" s="27"/>
      <c r="Q606" s="20"/>
      <c r="R606" s="21"/>
      <c r="S606" s="21"/>
      <c r="T606" s="21"/>
      <c r="U606" s="21"/>
      <c r="V606" s="21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3"/>
      <c r="AI606" s="23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</row>
    <row r="607" spans="2:80" ht="18.75">
      <c r="B607" s="19"/>
      <c r="C607" s="19"/>
      <c r="D607" s="20"/>
      <c r="E607" s="20"/>
      <c r="F607" s="20"/>
      <c r="G607" s="20"/>
      <c r="H607" s="20"/>
      <c r="I607" s="20"/>
      <c r="J607" s="25"/>
      <c r="K607" s="20"/>
      <c r="L607" s="20"/>
      <c r="M607" s="20"/>
      <c r="N607" s="20"/>
      <c r="O607" s="29"/>
      <c r="P607" s="27"/>
      <c r="Q607" s="20"/>
      <c r="R607" s="21"/>
      <c r="S607" s="21"/>
      <c r="T607" s="21"/>
      <c r="U607" s="21"/>
      <c r="V607" s="21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3"/>
      <c r="AI607" s="23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</row>
    <row r="608" spans="2:80" ht="18.75">
      <c r="B608" s="19"/>
      <c r="C608" s="19"/>
      <c r="D608" s="20"/>
      <c r="E608" s="20"/>
      <c r="F608" s="20"/>
      <c r="G608" s="20"/>
      <c r="H608" s="20"/>
      <c r="I608" s="20"/>
      <c r="J608" s="25"/>
      <c r="K608" s="20"/>
      <c r="L608" s="20"/>
      <c r="M608" s="20"/>
      <c r="N608" s="20"/>
      <c r="O608" s="34"/>
      <c r="P608" s="27"/>
      <c r="Q608" s="20"/>
      <c r="R608" s="21"/>
      <c r="S608" s="21"/>
      <c r="T608" s="21"/>
      <c r="U608" s="21"/>
      <c r="V608" s="21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3"/>
      <c r="AI608" s="23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</row>
    <row r="609" spans="2:80" ht="18.75">
      <c r="B609" s="19"/>
      <c r="C609" s="19"/>
      <c r="D609" s="20"/>
      <c r="E609" s="20"/>
      <c r="F609" s="20"/>
      <c r="G609" s="20"/>
      <c r="H609" s="20"/>
      <c r="I609" s="20"/>
      <c r="J609" s="25"/>
      <c r="K609" s="20"/>
      <c r="L609" s="20"/>
      <c r="M609" s="20"/>
      <c r="N609" s="20"/>
      <c r="O609" s="34"/>
      <c r="P609" s="27"/>
      <c r="Q609" s="20"/>
      <c r="R609" s="21"/>
      <c r="S609" s="21"/>
      <c r="T609" s="21"/>
      <c r="U609" s="21"/>
      <c r="V609" s="21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3"/>
      <c r="AI609" s="23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</row>
    <row r="610" spans="2:80" ht="18.75">
      <c r="B610" s="19"/>
      <c r="C610" s="19"/>
      <c r="D610" s="20"/>
      <c r="E610" s="20"/>
      <c r="F610" s="20"/>
      <c r="G610" s="20"/>
      <c r="H610" s="20"/>
      <c r="I610" s="20"/>
      <c r="J610" s="25"/>
      <c r="K610" s="20"/>
      <c r="L610" s="20"/>
      <c r="M610" s="20"/>
      <c r="N610" s="20"/>
      <c r="O610" s="34"/>
      <c r="P610" s="27"/>
      <c r="Q610" s="20"/>
      <c r="R610" s="21"/>
      <c r="S610" s="21"/>
      <c r="T610" s="21"/>
      <c r="U610" s="21"/>
      <c r="V610" s="21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3"/>
      <c r="AI610" s="23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</row>
    <row r="611" spans="2:80" ht="18.75">
      <c r="B611" s="19"/>
      <c r="C611" s="19"/>
      <c r="D611" s="20"/>
      <c r="E611" s="20"/>
      <c r="F611" s="20"/>
      <c r="G611" s="20"/>
      <c r="H611" s="20"/>
      <c r="I611" s="20"/>
      <c r="J611" s="25"/>
      <c r="K611" s="20"/>
      <c r="L611" s="20"/>
      <c r="M611" s="20"/>
      <c r="N611" s="20"/>
      <c r="O611" s="34"/>
      <c r="P611" s="27"/>
      <c r="Q611" s="20"/>
      <c r="R611" s="21"/>
      <c r="S611" s="21"/>
      <c r="T611" s="21"/>
      <c r="U611" s="21"/>
      <c r="V611" s="21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3"/>
      <c r="AI611" s="23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</row>
    <row r="612" spans="2:80" ht="18.75">
      <c r="B612" s="19"/>
      <c r="C612" s="19"/>
      <c r="D612" s="20"/>
      <c r="E612" s="20"/>
      <c r="F612" s="20"/>
      <c r="G612" s="20"/>
      <c r="H612" s="20"/>
      <c r="I612" s="20"/>
      <c r="J612" s="25"/>
      <c r="K612" s="20"/>
      <c r="L612" s="20"/>
      <c r="M612" s="20"/>
      <c r="N612" s="20"/>
      <c r="O612" s="26"/>
      <c r="P612" s="27"/>
      <c r="Q612" s="20"/>
      <c r="R612" s="21"/>
      <c r="S612" s="21"/>
      <c r="T612" s="21"/>
      <c r="U612" s="21"/>
      <c r="V612" s="21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3"/>
      <c r="AI612" s="23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</row>
    <row r="613" spans="2:80" ht="18.75">
      <c r="B613" s="19"/>
      <c r="C613" s="19"/>
      <c r="D613" s="20"/>
      <c r="E613" s="20"/>
      <c r="F613" s="20"/>
      <c r="G613" s="20"/>
      <c r="H613" s="20"/>
      <c r="I613" s="20"/>
      <c r="J613" s="25"/>
      <c r="K613" s="20"/>
      <c r="L613" s="20"/>
      <c r="M613" s="20"/>
      <c r="N613" s="20"/>
      <c r="O613" s="29"/>
      <c r="P613" s="27"/>
      <c r="Q613" s="20"/>
      <c r="R613" s="21"/>
      <c r="S613" s="21"/>
      <c r="T613" s="21"/>
      <c r="U613" s="21"/>
      <c r="V613" s="21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3"/>
      <c r="AI613" s="23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</row>
    <row r="614" spans="2:80" ht="18.75">
      <c r="B614" s="19"/>
      <c r="C614" s="19"/>
      <c r="D614" s="20"/>
      <c r="E614" s="20"/>
      <c r="F614" s="20"/>
      <c r="G614" s="20"/>
      <c r="H614" s="20"/>
      <c r="I614" s="20"/>
      <c r="J614" s="25"/>
      <c r="K614" s="20"/>
      <c r="L614" s="20"/>
      <c r="M614" s="20"/>
      <c r="N614" s="20"/>
      <c r="O614" s="34"/>
      <c r="P614" s="27"/>
      <c r="Q614" s="20"/>
      <c r="R614" s="21"/>
      <c r="S614" s="21"/>
      <c r="T614" s="21"/>
      <c r="U614" s="21"/>
      <c r="V614" s="21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3"/>
      <c r="AI614" s="23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</row>
    <row r="615" spans="2:80" ht="18.75">
      <c r="B615" s="19"/>
      <c r="C615" s="19"/>
      <c r="D615" s="20"/>
      <c r="E615" s="20"/>
      <c r="F615" s="20"/>
      <c r="G615" s="20"/>
      <c r="H615" s="20"/>
      <c r="I615" s="20"/>
      <c r="J615" s="25"/>
      <c r="K615" s="20"/>
      <c r="L615" s="20"/>
      <c r="M615" s="20"/>
      <c r="N615" s="20"/>
      <c r="O615" s="29"/>
      <c r="P615" s="27"/>
      <c r="Q615" s="20"/>
      <c r="R615" s="21"/>
      <c r="S615" s="21"/>
      <c r="T615" s="21"/>
      <c r="U615" s="21"/>
      <c r="V615" s="21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3"/>
      <c r="AI615" s="23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</row>
    <row r="616" spans="2:80" ht="18.75">
      <c r="B616" s="19"/>
      <c r="C616" s="19"/>
      <c r="D616" s="20"/>
      <c r="E616" s="20"/>
      <c r="F616" s="20"/>
      <c r="G616" s="20"/>
      <c r="H616" s="20"/>
      <c r="I616" s="20"/>
      <c r="J616" s="25"/>
      <c r="K616" s="20"/>
      <c r="L616" s="20"/>
      <c r="M616" s="20"/>
      <c r="N616" s="20"/>
      <c r="O616" s="29"/>
      <c r="P616" s="27"/>
      <c r="Q616" s="20"/>
      <c r="R616" s="21"/>
      <c r="S616" s="21"/>
      <c r="T616" s="21"/>
      <c r="U616" s="21"/>
      <c r="V616" s="21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3"/>
      <c r="AI616" s="23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</row>
    <row r="617" spans="2:80" ht="18.75">
      <c r="B617" s="19"/>
      <c r="C617" s="19"/>
      <c r="D617" s="20"/>
      <c r="E617" s="20"/>
      <c r="F617" s="20"/>
      <c r="G617" s="20"/>
      <c r="H617" s="20"/>
      <c r="I617" s="20"/>
      <c r="J617" s="25"/>
      <c r="K617" s="20"/>
      <c r="L617" s="20"/>
      <c r="M617" s="20"/>
      <c r="N617" s="20"/>
      <c r="O617" s="40"/>
      <c r="P617" s="27"/>
      <c r="Q617" s="20"/>
      <c r="R617" s="21"/>
      <c r="S617" s="21"/>
      <c r="T617" s="21"/>
      <c r="U617" s="21"/>
      <c r="V617" s="21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3"/>
      <c r="AI617" s="23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</row>
    <row r="618" spans="2:80" ht="18.75">
      <c r="B618" s="19"/>
      <c r="C618" s="19"/>
      <c r="D618" s="20"/>
      <c r="E618" s="20"/>
      <c r="F618" s="20"/>
      <c r="G618" s="20"/>
      <c r="H618" s="20"/>
      <c r="I618" s="20"/>
      <c r="J618" s="25"/>
      <c r="K618" s="20"/>
      <c r="L618" s="20"/>
      <c r="M618" s="20"/>
      <c r="N618" s="20"/>
      <c r="O618" s="29"/>
      <c r="P618" s="27"/>
      <c r="Q618" s="20"/>
      <c r="R618" s="21"/>
      <c r="S618" s="21"/>
      <c r="T618" s="21"/>
      <c r="U618" s="21"/>
      <c r="V618" s="21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3"/>
      <c r="AI618" s="23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</row>
    <row r="619" spans="2:80" ht="18.75">
      <c r="B619" s="19"/>
      <c r="C619" s="19"/>
      <c r="D619" s="20"/>
      <c r="E619" s="20"/>
      <c r="F619" s="20"/>
      <c r="G619" s="20"/>
      <c r="H619" s="20"/>
      <c r="I619" s="20"/>
      <c r="J619" s="25"/>
      <c r="K619" s="20"/>
      <c r="L619" s="20"/>
      <c r="M619" s="20"/>
      <c r="N619" s="20"/>
      <c r="O619" s="31"/>
      <c r="P619" s="27"/>
      <c r="Q619" s="20"/>
      <c r="R619" s="21"/>
      <c r="S619" s="21"/>
      <c r="T619" s="21"/>
      <c r="U619" s="21"/>
      <c r="V619" s="21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3"/>
      <c r="AI619" s="23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</row>
    <row r="620" spans="2:80" ht="18.75">
      <c r="B620" s="19"/>
      <c r="C620" s="19"/>
      <c r="D620" s="20"/>
      <c r="E620" s="20"/>
      <c r="F620" s="20"/>
      <c r="G620" s="20"/>
      <c r="H620" s="20"/>
      <c r="I620" s="20"/>
      <c r="J620" s="25"/>
      <c r="K620" s="20"/>
      <c r="L620" s="20"/>
      <c r="M620" s="20"/>
      <c r="N620" s="20"/>
      <c r="O620" s="29"/>
      <c r="P620" s="27"/>
      <c r="Q620" s="20"/>
      <c r="R620" s="21"/>
      <c r="S620" s="21"/>
      <c r="T620" s="21"/>
      <c r="U620" s="21"/>
      <c r="V620" s="21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3"/>
      <c r="AI620" s="23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</row>
    <row r="621" spans="2:80" ht="18.75">
      <c r="B621" s="19"/>
      <c r="C621" s="19"/>
      <c r="D621" s="20"/>
      <c r="E621" s="20"/>
      <c r="F621" s="20"/>
      <c r="G621" s="20"/>
      <c r="H621" s="20"/>
      <c r="I621" s="20"/>
      <c r="J621" s="25"/>
      <c r="K621" s="20"/>
      <c r="L621" s="20"/>
      <c r="M621" s="20"/>
      <c r="N621" s="20"/>
      <c r="O621" s="29"/>
      <c r="P621" s="27"/>
      <c r="Q621" s="20"/>
      <c r="R621" s="21"/>
      <c r="S621" s="21"/>
      <c r="T621" s="21"/>
      <c r="U621" s="21"/>
      <c r="V621" s="21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3"/>
      <c r="AI621" s="23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</row>
    <row r="622" spans="2:80" ht="18.75">
      <c r="B622" s="19"/>
      <c r="C622" s="19"/>
      <c r="D622" s="20"/>
      <c r="E622" s="20"/>
      <c r="F622" s="20"/>
      <c r="G622" s="20"/>
      <c r="H622" s="20"/>
      <c r="I622" s="20"/>
      <c r="J622" s="25"/>
      <c r="K622" s="20"/>
      <c r="L622" s="20"/>
      <c r="M622" s="20"/>
      <c r="N622" s="20"/>
      <c r="O622" s="29"/>
      <c r="P622" s="27"/>
      <c r="Q622" s="20"/>
      <c r="R622" s="21"/>
      <c r="S622" s="21"/>
      <c r="T622" s="21"/>
      <c r="U622" s="21"/>
      <c r="V622" s="21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3"/>
      <c r="AI622" s="23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</row>
    <row r="623" spans="2:80" ht="18.75">
      <c r="B623" s="19"/>
      <c r="C623" s="19"/>
      <c r="D623" s="20"/>
      <c r="E623" s="20"/>
      <c r="F623" s="20"/>
      <c r="G623" s="20"/>
      <c r="H623" s="20"/>
      <c r="I623" s="20"/>
      <c r="J623" s="25"/>
      <c r="K623" s="20"/>
      <c r="L623" s="20"/>
      <c r="M623" s="20"/>
      <c r="N623" s="20"/>
      <c r="O623" s="29"/>
      <c r="P623" s="27"/>
      <c r="Q623" s="20"/>
      <c r="R623" s="21"/>
      <c r="S623" s="21"/>
      <c r="T623" s="21"/>
      <c r="U623" s="21"/>
      <c r="V623" s="21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3"/>
      <c r="AI623" s="23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</row>
    <row r="624" spans="2:80" ht="18.75">
      <c r="B624" s="19"/>
      <c r="C624" s="19"/>
      <c r="D624" s="20"/>
      <c r="E624" s="20"/>
      <c r="F624" s="20"/>
      <c r="G624" s="20"/>
      <c r="H624" s="20"/>
      <c r="I624" s="20"/>
      <c r="J624" s="25"/>
      <c r="K624" s="20"/>
      <c r="L624" s="20"/>
      <c r="M624" s="20"/>
      <c r="N624" s="20"/>
      <c r="O624" s="29"/>
      <c r="P624" s="27"/>
      <c r="Q624" s="20"/>
      <c r="R624" s="21"/>
      <c r="S624" s="21"/>
      <c r="T624" s="21"/>
      <c r="U624" s="21"/>
      <c r="V624" s="21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3"/>
      <c r="AI624" s="23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</row>
    <row r="625" spans="2:80" ht="18.75">
      <c r="B625" s="19"/>
      <c r="C625" s="19"/>
      <c r="D625" s="20"/>
      <c r="E625" s="20"/>
      <c r="F625" s="20"/>
      <c r="G625" s="20"/>
      <c r="H625" s="20"/>
      <c r="I625" s="20"/>
      <c r="J625" s="25"/>
      <c r="K625" s="20"/>
      <c r="L625" s="20"/>
      <c r="M625" s="20"/>
      <c r="N625" s="20"/>
      <c r="O625" s="31"/>
      <c r="P625" s="27"/>
      <c r="Q625" s="20"/>
      <c r="R625" s="21"/>
      <c r="S625" s="21"/>
      <c r="T625" s="21"/>
      <c r="U625" s="21"/>
      <c r="V625" s="21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3"/>
      <c r="AI625" s="23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</row>
    <row r="626" spans="2:80" ht="18.75">
      <c r="B626" s="19"/>
      <c r="C626" s="19"/>
      <c r="D626" s="20"/>
      <c r="E626" s="20"/>
      <c r="F626" s="20"/>
      <c r="G626" s="20"/>
      <c r="H626" s="20"/>
      <c r="I626" s="20"/>
      <c r="J626" s="25"/>
      <c r="K626" s="20"/>
      <c r="L626" s="20"/>
      <c r="M626" s="20"/>
      <c r="N626" s="20"/>
      <c r="O626" s="29"/>
      <c r="P626" s="27"/>
      <c r="Q626" s="20"/>
      <c r="R626" s="21"/>
      <c r="S626" s="21"/>
      <c r="T626" s="21"/>
      <c r="U626" s="21"/>
      <c r="V626" s="21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3"/>
      <c r="AI626" s="23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</row>
    <row r="627" spans="2:80" ht="18.75">
      <c r="B627" s="19"/>
      <c r="C627" s="19"/>
      <c r="D627" s="20"/>
      <c r="E627" s="20"/>
      <c r="F627" s="20"/>
      <c r="G627" s="20"/>
      <c r="H627" s="20"/>
      <c r="I627" s="20"/>
      <c r="J627" s="25"/>
      <c r="K627" s="20"/>
      <c r="L627" s="20"/>
      <c r="M627" s="20"/>
      <c r="N627" s="20"/>
      <c r="O627" s="29"/>
      <c r="P627" s="27"/>
      <c r="Q627" s="20"/>
      <c r="R627" s="21"/>
      <c r="S627" s="21"/>
      <c r="T627" s="21"/>
      <c r="U627" s="21"/>
      <c r="V627" s="21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3"/>
      <c r="AI627" s="23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</row>
    <row r="628" spans="2:80" ht="18.75">
      <c r="B628" s="19"/>
      <c r="C628" s="19"/>
      <c r="D628" s="20"/>
      <c r="E628" s="20"/>
      <c r="F628" s="20"/>
      <c r="G628" s="20"/>
      <c r="H628" s="20"/>
      <c r="I628" s="20"/>
      <c r="J628" s="25"/>
      <c r="K628" s="20"/>
      <c r="L628" s="20"/>
      <c r="M628" s="20"/>
      <c r="N628" s="20"/>
      <c r="O628" s="29"/>
      <c r="P628" s="27"/>
      <c r="Q628" s="20"/>
      <c r="R628" s="21"/>
      <c r="S628" s="21"/>
      <c r="T628" s="21"/>
      <c r="U628" s="21"/>
      <c r="V628" s="21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3"/>
      <c r="AI628" s="23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</row>
    <row r="629" spans="2:80" ht="18.75">
      <c r="B629" s="19"/>
      <c r="C629" s="19"/>
      <c r="D629" s="20"/>
      <c r="E629" s="20"/>
      <c r="F629" s="20"/>
      <c r="G629" s="20"/>
      <c r="H629" s="20"/>
      <c r="I629" s="20"/>
      <c r="J629" s="25"/>
      <c r="K629" s="20"/>
      <c r="L629" s="20"/>
      <c r="M629" s="20"/>
      <c r="N629" s="20"/>
      <c r="O629" s="29"/>
      <c r="P629" s="27"/>
      <c r="Q629" s="20"/>
      <c r="R629" s="21"/>
      <c r="S629" s="21"/>
      <c r="T629" s="21"/>
      <c r="U629" s="21"/>
      <c r="V629" s="21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3"/>
      <c r="AI629" s="23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</row>
    <row r="630" spans="2:80" ht="18.75">
      <c r="B630" s="19"/>
      <c r="C630" s="19"/>
      <c r="D630" s="20"/>
      <c r="E630" s="20"/>
      <c r="F630" s="20"/>
      <c r="G630" s="20"/>
      <c r="H630" s="20"/>
      <c r="I630" s="20"/>
      <c r="J630" s="25"/>
      <c r="K630" s="20"/>
      <c r="L630" s="20"/>
      <c r="M630" s="20"/>
      <c r="N630" s="20"/>
      <c r="O630" s="29"/>
      <c r="P630" s="27"/>
      <c r="Q630" s="20"/>
      <c r="R630" s="21"/>
      <c r="S630" s="21"/>
      <c r="T630" s="21"/>
      <c r="U630" s="21"/>
      <c r="V630" s="21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3"/>
      <c r="AI630" s="23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</row>
    <row r="631" spans="2:80" ht="18.75">
      <c r="B631" s="19"/>
      <c r="C631" s="19"/>
      <c r="D631" s="20"/>
      <c r="E631" s="20"/>
      <c r="F631" s="20"/>
      <c r="G631" s="20"/>
      <c r="H631" s="20"/>
      <c r="I631" s="20"/>
      <c r="J631" s="25"/>
      <c r="K631" s="20"/>
      <c r="L631" s="20"/>
      <c r="M631" s="20"/>
      <c r="N631" s="20"/>
      <c r="O631" s="41"/>
      <c r="P631" s="27"/>
      <c r="Q631" s="20"/>
      <c r="R631" s="21"/>
      <c r="S631" s="21"/>
      <c r="T631" s="21"/>
      <c r="U631" s="21"/>
      <c r="V631" s="21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3"/>
      <c r="AI631" s="23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</row>
    <row r="632" spans="2:80" ht="18.75">
      <c r="B632" s="19"/>
      <c r="C632" s="19"/>
      <c r="D632" s="20"/>
      <c r="E632" s="20"/>
      <c r="F632" s="20"/>
      <c r="G632" s="20"/>
      <c r="H632" s="20"/>
      <c r="I632" s="20"/>
      <c r="J632" s="25"/>
      <c r="K632" s="20"/>
      <c r="L632" s="20"/>
      <c r="M632" s="20"/>
      <c r="N632" s="20"/>
      <c r="O632" s="41"/>
      <c r="P632" s="27"/>
      <c r="Q632" s="20"/>
      <c r="R632" s="21"/>
      <c r="S632" s="21"/>
      <c r="T632" s="21"/>
      <c r="U632" s="21"/>
      <c r="V632" s="21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3"/>
      <c r="AI632" s="23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</row>
    <row r="633" spans="2:80" ht="18.75">
      <c r="B633" s="19"/>
      <c r="C633" s="19"/>
      <c r="D633" s="20"/>
      <c r="E633" s="20"/>
      <c r="F633" s="20"/>
      <c r="G633" s="20"/>
      <c r="H633" s="20"/>
      <c r="I633" s="20"/>
      <c r="J633" s="25"/>
      <c r="K633" s="20"/>
      <c r="L633" s="20"/>
      <c r="M633" s="20"/>
      <c r="N633" s="20"/>
      <c r="O633" s="41"/>
      <c r="P633" s="27"/>
      <c r="Q633" s="20"/>
      <c r="R633" s="21"/>
      <c r="S633" s="21"/>
      <c r="T633" s="21"/>
      <c r="U633" s="21"/>
      <c r="V633" s="21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3"/>
      <c r="AI633" s="23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</row>
    <row r="634" spans="2:80" ht="18.75">
      <c r="B634" s="19"/>
      <c r="C634" s="19"/>
      <c r="D634" s="20"/>
      <c r="E634" s="20"/>
      <c r="F634" s="20"/>
      <c r="G634" s="20"/>
      <c r="H634" s="20"/>
      <c r="I634" s="20"/>
      <c r="J634" s="25"/>
      <c r="K634" s="20"/>
      <c r="L634" s="20"/>
      <c r="M634" s="20"/>
      <c r="N634" s="20"/>
      <c r="O634" s="40"/>
      <c r="P634" s="27"/>
      <c r="Q634" s="20"/>
      <c r="R634" s="21"/>
      <c r="S634" s="21"/>
      <c r="T634" s="21"/>
      <c r="U634" s="21"/>
      <c r="V634" s="21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3"/>
      <c r="AI634" s="23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</row>
    <row r="635" spans="2:80" ht="18.75">
      <c r="B635" s="19"/>
      <c r="C635" s="19"/>
      <c r="D635" s="20"/>
      <c r="E635" s="20"/>
      <c r="F635" s="20"/>
      <c r="G635" s="20"/>
      <c r="H635" s="20"/>
      <c r="I635" s="20"/>
      <c r="J635" s="25"/>
      <c r="K635" s="20"/>
      <c r="L635" s="20"/>
      <c r="M635" s="20"/>
      <c r="N635" s="20"/>
      <c r="O635" s="40"/>
      <c r="P635" s="27"/>
      <c r="Q635" s="20"/>
      <c r="R635" s="21"/>
      <c r="S635" s="21"/>
      <c r="T635" s="21"/>
      <c r="U635" s="21"/>
      <c r="V635" s="21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3"/>
      <c r="AI635" s="23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</row>
    <row r="636" spans="2:80" ht="18.75">
      <c r="B636" s="19"/>
      <c r="C636" s="19"/>
      <c r="D636" s="20"/>
      <c r="E636" s="20"/>
      <c r="F636" s="20"/>
      <c r="G636" s="20"/>
      <c r="H636" s="20"/>
      <c r="I636" s="20"/>
      <c r="J636" s="25"/>
      <c r="K636" s="20"/>
      <c r="L636" s="20"/>
      <c r="M636" s="20"/>
      <c r="N636" s="20"/>
      <c r="O636" s="26"/>
      <c r="P636" s="27"/>
      <c r="Q636" s="20"/>
      <c r="R636" s="21"/>
      <c r="S636" s="21"/>
      <c r="T636" s="21"/>
      <c r="U636" s="21"/>
      <c r="V636" s="21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3"/>
      <c r="AI636" s="23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</row>
    <row r="637" spans="2:80" ht="18.75">
      <c r="B637" s="19"/>
      <c r="C637" s="19"/>
      <c r="D637" s="20"/>
      <c r="E637" s="20"/>
      <c r="F637" s="20"/>
      <c r="G637" s="20"/>
      <c r="H637" s="20"/>
      <c r="I637" s="20"/>
      <c r="J637" s="25"/>
      <c r="K637" s="20"/>
      <c r="L637" s="20"/>
      <c r="M637" s="20"/>
      <c r="N637" s="20"/>
      <c r="O637" s="26"/>
      <c r="P637" s="27"/>
      <c r="Q637" s="20"/>
      <c r="R637" s="21"/>
      <c r="S637" s="21"/>
      <c r="T637" s="21"/>
      <c r="U637" s="21"/>
      <c r="V637" s="21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3"/>
      <c r="AI637" s="23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</row>
    <row r="638" spans="2:80" ht="18.75">
      <c r="B638" s="19"/>
      <c r="C638" s="19"/>
      <c r="D638" s="20"/>
      <c r="E638" s="20"/>
      <c r="F638" s="20"/>
      <c r="G638" s="20"/>
      <c r="H638" s="20"/>
      <c r="I638" s="20"/>
      <c r="J638" s="25"/>
      <c r="K638" s="20"/>
      <c r="L638" s="20"/>
      <c r="M638" s="20"/>
      <c r="N638" s="20"/>
      <c r="O638" s="26"/>
      <c r="P638" s="27"/>
      <c r="Q638" s="20"/>
      <c r="R638" s="21"/>
      <c r="S638" s="21"/>
      <c r="T638" s="21"/>
      <c r="U638" s="21"/>
      <c r="V638" s="21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3"/>
      <c r="AI638" s="23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</row>
    <row r="639" spans="2:80" ht="18.75">
      <c r="B639" s="19"/>
      <c r="C639" s="19"/>
      <c r="D639" s="20"/>
      <c r="E639" s="20"/>
      <c r="F639" s="20"/>
      <c r="G639" s="20"/>
      <c r="H639" s="20"/>
      <c r="I639" s="20"/>
      <c r="J639" s="25"/>
      <c r="K639" s="20"/>
      <c r="L639" s="20"/>
      <c r="M639" s="20"/>
      <c r="N639" s="20"/>
      <c r="O639" s="29"/>
      <c r="P639" s="27"/>
      <c r="Q639" s="20"/>
      <c r="R639" s="21"/>
      <c r="S639" s="21"/>
      <c r="T639" s="21"/>
      <c r="U639" s="21"/>
      <c r="V639" s="21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3"/>
      <c r="AI639" s="23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</row>
    <row r="640" spans="2:80" ht="18.75">
      <c r="B640" s="19"/>
      <c r="C640" s="19"/>
      <c r="D640" s="20"/>
      <c r="E640" s="20"/>
      <c r="F640" s="20"/>
      <c r="G640" s="20"/>
      <c r="H640" s="20"/>
      <c r="I640" s="20"/>
      <c r="J640" s="25"/>
      <c r="K640" s="20"/>
      <c r="L640" s="20"/>
      <c r="M640" s="20"/>
      <c r="N640" s="20"/>
      <c r="O640" s="29"/>
      <c r="P640" s="27"/>
      <c r="Q640" s="20"/>
      <c r="R640" s="21"/>
      <c r="S640" s="21"/>
      <c r="T640" s="21"/>
      <c r="U640" s="21"/>
      <c r="V640" s="21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3"/>
      <c r="AI640" s="23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</row>
    <row r="641" spans="2:80" ht="18.75">
      <c r="B641" s="19"/>
      <c r="C641" s="19"/>
      <c r="D641" s="20"/>
      <c r="E641" s="20"/>
      <c r="F641" s="20"/>
      <c r="G641" s="20"/>
      <c r="H641" s="20"/>
      <c r="I641" s="20"/>
      <c r="J641" s="25"/>
      <c r="K641" s="20"/>
      <c r="L641" s="20"/>
      <c r="M641" s="20"/>
      <c r="N641" s="20"/>
      <c r="O641" s="29"/>
      <c r="P641" s="27"/>
      <c r="Q641" s="20"/>
      <c r="R641" s="21"/>
      <c r="S641" s="21"/>
      <c r="T641" s="21"/>
      <c r="U641" s="21"/>
      <c r="V641" s="21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3"/>
      <c r="AI641" s="23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</row>
    <row r="642" spans="2:80" ht="18.75">
      <c r="B642" s="19"/>
      <c r="C642" s="19"/>
      <c r="D642" s="20"/>
      <c r="E642" s="20"/>
      <c r="F642" s="20"/>
      <c r="G642" s="20"/>
      <c r="H642" s="20"/>
      <c r="I642" s="20"/>
      <c r="J642" s="25"/>
      <c r="K642" s="20"/>
      <c r="L642" s="20"/>
      <c r="M642" s="20"/>
      <c r="N642" s="20"/>
      <c r="O642" s="29"/>
      <c r="P642" s="27"/>
      <c r="Q642" s="20"/>
      <c r="R642" s="21"/>
      <c r="S642" s="21"/>
      <c r="T642" s="21"/>
      <c r="U642" s="21"/>
      <c r="V642" s="21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3"/>
      <c r="AI642" s="23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</row>
    <row r="643" spans="2:80" ht="18.75">
      <c r="B643" s="19"/>
      <c r="C643" s="19"/>
      <c r="D643" s="20"/>
      <c r="E643" s="20"/>
      <c r="F643" s="20"/>
      <c r="G643" s="20"/>
      <c r="H643" s="20"/>
      <c r="I643" s="20"/>
      <c r="J643" s="25"/>
      <c r="K643" s="20"/>
      <c r="L643" s="20"/>
      <c r="M643" s="20"/>
      <c r="N643" s="20"/>
      <c r="O643" s="29"/>
      <c r="P643" s="27"/>
      <c r="Q643" s="20"/>
      <c r="R643" s="21"/>
      <c r="S643" s="21"/>
      <c r="T643" s="21"/>
      <c r="U643" s="21"/>
      <c r="V643" s="21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3"/>
      <c r="AI643" s="23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</row>
    <row r="644" spans="2:80" ht="18.75">
      <c r="B644" s="19"/>
      <c r="C644" s="19"/>
      <c r="D644" s="20"/>
      <c r="E644" s="20"/>
      <c r="F644" s="20"/>
      <c r="G644" s="20"/>
      <c r="H644" s="20"/>
      <c r="I644" s="20"/>
      <c r="J644" s="25"/>
      <c r="K644" s="20"/>
      <c r="L644" s="20"/>
      <c r="M644" s="20"/>
      <c r="N644" s="20"/>
      <c r="O644" s="29"/>
      <c r="P644" s="27"/>
      <c r="Q644" s="20"/>
      <c r="R644" s="21"/>
      <c r="S644" s="21"/>
      <c r="T644" s="21"/>
      <c r="U644" s="21"/>
      <c r="V644" s="21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3"/>
      <c r="AI644" s="23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</row>
    <row r="645" spans="2:80" ht="18.75">
      <c r="B645" s="19"/>
      <c r="C645" s="19"/>
      <c r="D645" s="20"/>
      <c r="E645" s="20"/>
      <c r="F645" s="20"/>
      <c r="G645" s="20"/>
      <c r="H645" s="20"/>
      <c r="I645" s="20"/>
      <c r="J645" s="25"/>
      <c r="K645" s="20"/>
      <c r="L645" s="20"/>
      <c r="M645" s="20"/>
      <c r="N645" s="20"/>
      <c r="O645" s="29"/>
      <c r="P645" s="27"/>
      <c r="Q645" s="20"/>
      <c r="R645" s="21"/>
      <c r="S645" s="21"/>
      <c r="T645" s="21"/>
      <c r="U645" s="21"/>
      <c r="V645" s="21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3"/>
      <c r="AI645" s="23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</row>
    <row r="646" spans="2:80" ht="18.75">
      <c r="B646" s="19"/>
      <c r="C646" s="19"/>
      <c r="D646" s="20"/>
      <c r="E646" s="20"/>
      <c r="F646" s="20"/>
      <c r="G646" s="20"/>
      <c r="H646" s="20"/>
      <c r="I646" s="20"/>
      <c r="J646" s="25"/>
      <c r="K646" s="20"/>
      <c r="L646" s="20"/>
      <c r="M646" s="20"/>
      <c r="N646" s="20"/>
      <c r="O646" s="31"/>
      <c r="P646" s="27"/>
      <c r="Q646" s="20"/>
      <c r="R646" s="21"/>
      <c r="S646" s="21"/>
      <c r="T646" s="21"/>
      <c r="U646" s="21"/>
      <c r="V646" s="21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3"/>
      <c r="AI646" s="23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</row>
    <row r="647" spans="2:80" ht="18.75">
      <c r="B647" s="19"/>
      <c r="C647" s="19"/>
      <c r="D647" s="20"/>
      <c r="E647" s="20"/>
      <c r="F647" s="20"/>
      <c r="G647" s="20"/>
      <c r="H647" s="20"/>
      <c r="I647" s="20"/>
      <c r="J647" s="25"/>
      <c r="K647" s="20"/>
      <c r="L647" s="20"/>
      <c r="M647" s="20"/>
      <c r="N647" s="20"/>
      <c r="O647" s="29"/>
      <c r="P647" s="27"/>
      <c r="Q647" s="20"/>
      <c r="R647" s="21"/>
      <c r="S647" s="21"/>
      <c r="T647" s="21"/>
      <c r="U647" s="21"/>
      <c r="V647" s="21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3"/>
      <c r="AI647" s="23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</row>
    <row r="648" spans="2:80" ht="18.75">
      <c r="B648" s="19"/>
      <c r="C648" s="19"/>
      <c r="D648" s="20"/>
      <c r="E648" s="20"/>
      <c r="F648" s="20"/>
      <c r="G648" s="20"/>
      <c r="H648" s="20"/>
      <c r="I648" s="20"/>
      <c r="J648" s="25"/>
      <c r="K648" s="20"/>
      <c r="L648" s="20"/>
      <c r="M648" s="20"/>
      <c r="N648" s="20"/>
      <c r="O648" s="31"/>
      <c r="P648" s="27"/>
      <c r="Q648" s="20"/>
      <c r="R648" s="21"/>
      <c r="S648" s="21"/>
      <c r="T648" s="21"/>
      <c r="U648" s="21"/>
      <c r="V648" s="21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3"/>
      <c r="AI648" s="23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</row>
    <row r="649" spans="2:80" ht="18.75">
      <c r="B649" s="19"/>
      <c r="C649" s="19"/>
      <c r="D649" s="20"/>
      <c r="E649" s="20"/>
      <c r="F649" s="20"/>
      <c r="G649" s="20"/>
      <c r="H649" s="20"/>
      <c r="I649" s="20"/>
      <c r="J649" s="25"/>
      <c r="K649" s="20"/>
      <c r="L649" s="20"/>
      <c r="M649" s="20"/>
      <c r="N649" s="20"/>
      <c r="O649" s="31"/>
      <c r="P649" s="27"/>
      <c r="Q649" s="20"/>
      <c r="R649" s="21"/>
      <c r="S649" s="21"/>
      <c r="T649" s="21"/>
      <c r="U649" s="21"/>
      <c r="V649" s="21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3"/>
      <c r="AI649" s="23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</row>
    <row r="650" spans="2:80" ht="18.75">
      <c r="B650" s="19"/>
      <c r="C650" s="19"/>
      <c r="D650" s="20"/>
      <c r="E650" s="20"/>
      <c r="F650" s="20"/>
      <c r="G650" s="20"/>
      <c r="H650" s="20"/>
      <c r="I650" s="20"/>
      <c r="J650" s="25"/>
      <c r="K650" s="20"/>
      <c r="L650" s="20"/>
      <c r="M650" s="20"/>
      <c r="N650" s="20"/>
      <c r="O650" s="26"/>
      <c r="P650" s="27"/>
      <c r="Q650" s="20"/>
      <c r="R650" s="21"/>
      <c r="S650" s="21"/>
      <c r="T650" s="21"/>
      <c r="U650" s="21"/>
      <c r="V650" s="21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3"/>
      <c r="AI650" s="23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</row>
    <row r="651" spans="2:80" ht="18.75">
      <c r="B651" s="19"/>
      <c r="C651" s="19"/>
      <c r="D651" s="20"/>
      <c r="E651" s="20"/>
      <c r="F651" s="20"/>
      <c r="G651" s="20"/>
      <c r="H651" s="20"/>
      <c r="I651" s="20"/>
      <c r="J651" s="25"/>
      <c r="K651" s="20"/>
      <c r="L651" s="20"/>
      <c r="M651" s="20"/>
      <c r="N651" s="20"/>
      <c r="O651" s="29"/>
      <c r="P651" s="27"/>
      <c r="Q651" s="20"/>
      <c r="R651" s="21"/>
      <c r="S651" s="21"/>
      <c r="T651" s="21"/>
      <c r="U651" s="21"/>
      <c r="V651" s="21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3"/>
      <c r="AI651" s="23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</row>
    <row r="652" spans="2:80" ht="18.75">
      <c r="B652" s="19"/>
      <c r="C652" s="19"/>
      <c r="D652" s="20"/>
      <c r="E652" s="20"/>
      <c r="F652" s="20"/>
      <c r="G652" s="20"/>
      <c r="H652" s="20"/>
      <c r="I652" s="20"/>
      <c r="J652" s="25"/>
      <c r="K652" s="20"/>
      <c r="L652" s="20"/>
      <c r="M652" s="20"/>
      <c r="N652" s="20"/>
      <c r="O652" s="29"/>
      <c r="P652" s="27"/>
      <c r="Q652" s="20"/>
      <c r="R652" s="21"/>
      <c r="S652" s="21"/>
      <c r="T652" s="21"/>
      <c r="U652" s="21"/>
      <c r="V652" s="21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3"/>
      <c r="AI652" s="23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</row>
    <row r="653" spans="2:80" ht="18.75">
      <c r="B653" s="19"/>
      <c r="C653" s="19"/>
      <c r="D653" s="20"/>
      <c r="E653" s="20"/>
      <c r="F653" s="20"/>
      <c r="G653" s="20"/>
      <c r="H653" s="20"/>
      <c r="I653" s="20"/>
      <c r="J653" s="25"/>
      <c r="K653" s="20"/>
      <c r="L653" s="20"/>
      <c r="M653" s="20"/>
      <c r="N653" s="20"/>
      <c r="O653" s="29"/>
      <c r="P653" s="27"/>
      <c r="Q653" s="20"/>
      <c r="R653" s="21"/>
      <c r="S653" s="21"/>
      <c r="T653" s="21"/>
      <c r="U653" s="21"/>
      <c r="V653" s="21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3"/>
      <c r="AI653" s="23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</row>
    <row r="654" spans="2:80" ht="18.75">
      <c r="B654" s="19"/>
      <c r="C654" s="19"/>
      <c r="D654" s="20"/>
      <c r="E654" s="20"/>
      <c r="F654" s="20"/>
      <c r="G654" s="20"/>
      <c r="H654" s="20"/>
      <c r="I654" s="20"/>
      <c r="J654" s="25"/>
      <c r="K654" s="20"/>
      <c r="L654" s="20"/>
      <c r="M654" s="20"/>
      <c r="N654" s="20"/>
      <c r="O654" s="29"/>
      <c r="P654" s="27"/>
      <c r="Q654" s="20"/>
      <c r="R654" s="21"/>
      <c r="S654" s="21"/>
      <c r="T654" s="21"/>
      <c r="U654" s="21"/>
      <c r="V654" s="21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3"/>
      <c r="AI654" s="23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</row>
    <row r="655" spans="2:80" ht="18.75">
      <c r="B655" s="19"/>
      <c r="C655" s="19"/>
      <c r="D655" s="20"/>
      <c r="E655" s="20"/>
      <c r="F655" s="20"/>
      <c r="G655" s="20"/>
      <c r="H655" s="20"/>
      <c r="I655" s="20"/>
      <c r="J655" s="25"/>
      <c r="K655" s="20"/>
      <c r="L655" s="20"/>
      <c r="M655" s="20"/>
      <c r="N655" s="20"/>
      <c r="O655" s="28"/>
      <c r="P655" s="27"/>
      <c r="Q655" s="20"/>
      <c r="R655" s="21"/>
      <c r="S655" s="21"/>
      <c r="T655" s="21"/>
      <c r="U655" s="21"/>
      <c r="V655" s="21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3"/>
      <c r="AI655" s="23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</row>
    <row r="656" spans="2:80" ht="18.75">
      <c r="B656" s="19"/>
      <c r="C656" s="19"/>
      <c r="D656" s="20"/>
      <c r="E656" s="20"/>
      <c r="F656" s="20"/>
      <c r="G656" s="20"/>
      <c r="H656" s="20"/>
      <c r="I656" s="20"/>
      <c r="J656" s="25"/>
      <c r="K656" s="20"/>
      <c r="L656" s="20"/>
      <c r="M656" s="20"/>
      <c r="N656" s="20"/>
      <c r="O656" s="29"/>
      <c r="P656" s="27"/>
      <c r="Q656" s="20"/>
      <c r="R656" s="21"/>
      <c r="S656" s="21"/>
      <c r="T656" s="21"/>
      <c r="U656" s="21"/>
      <c r="V656" s="21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3"/>
      <c r="AI656" s="23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</row>
    <row r="657" spans="2:80" ht="18.75">
      <c r="B657" s="19"/>
      <c r="C657" s="19"/>
      <c r="D657" s="20"/>
      <c r="E657" s="20"/>
      <c r="F657" s="20"/>
      <c r="G657" s="20"/>
      <c r="H657" s="20"/>
      <c r="I657" s="20"/>
      <c r="J657" s="25"/>
      <c r="K657" s="20"/>
      <c r="L657" s="20"/>
      <c r="M657" s="20"/>
      <c r="N657" s="20"/>
      <c r="O657" s="29"/>
      <c r="P657" s="27"/>
      <c r="Q657" s="20"/>
      <c r="R657" s="21"/>
      <c r="S657" s="21"/>
      <c r="T657" s="21"/>
      <c r="U657" s="21"/>
      <c r="V657" s="21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3"/>
      <c r="AI657" s="23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</row>
    <row r="658" spans="2:80" ht="18.75">
      <c r="B658" s="19"/>
      <c r="C658" s="19"/>
      <c r="D658" s="20"/>
      <c r="E658" s="20"/>
      <c r="F658" s="20"/>
      <c r="G658" s="20"/>
      <c r="H658" s="20"/>
      <c r="I658" s="20"/>
      <c r="J658" s="25"/>
      <c r="K658" s="20"/>
      <c r="L658" s="20"/>
      <c r="M658" s="20"/>
      <c r="N658" s="20"/>
      <c r="O658" s="38"/>
      <c r="P658" s="27"/>
      <c r="Q658" s="20"/>
      <c r="R658" s="21"/>
      <c r="S658" s="21"/>
      <c r="T658" s="21"/>
      <c r="U658" s="21"/>
      <c r="V658" s="21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3"/>
      <c r="AI658" s="23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</row>
    <row r="659" spans="2:80" ht="18.75">
      <c r="B659" s="19"/>
      <c r="C659" s="19"/>
      <c r="D659" s="20"/>
      <c r="E659" s="20"/>
      <c r="F659" s="20"/>
      <c r="G659" s="20"/>
      <c r="H659" s="20"/>
      <c r="I659" s="20"/>
      <c r="J659" s="25"/>
      <c r="K659" s="20"/>
      <c r="L659" s="20"/>
      <c r="M659" s="20"/>
      <c r="N659" s="20"/>
      <c r="O659" s="29"/>
      <c r="P659" s="27"/>
      <c r="Q659" s="20"/>
      <c r="R659" s="21"/>
      <c r="S659" s="21"/>
      <c r="T659" s="21"/>
      <c r="U659" s="21"/>
      <c r="V659" s="21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3"/>
      <c r="AI659" s="23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</row>
    <row r="660" spans="2:80" ht="18.75">
      <c r="B660" s="19"/>
      <c r="C660" s="19"/>
      <c r="D660" s="20"/>
      <c r="E660" s="20"/>
      <c r="F660" s="20"/>
      <c r="G660" s="20"/>
      <c r="H660" s="20"/>
      <c r="I660" s="20"/>
      <c r="J660" s="25"/>
      <c r="K660" s="20"/>
      <c r="L660" s="20"/>
      <c r="M660" s="20"/>
      <c r="N660" s="20"/>
      <c r="O660" s="29"/>
      <c r="P660" s="27"/>
      <c r="Q660" s="20"/>
      <c r="R660" s="21"/>
      <c r="S660" s="21"/>
      <c r="T660" s="21"/>
      <c r="U660" s="21"/>
      <c r="V660" s="21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3"/>
      <c r="AI660" s="23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</row>
    <row r="661" spans="2:80" ht="18.75">
      <c r="B661" s="19"/>
      <c r="C661" s="19"/>
      <c r="D661" s="20"/>
      <c r="E661" s="20"/>
      <c r="F661" s="20"/>
      <c r="G661" s="20"/>
      <c r="H661" s="20"/>
      <c r="I661" s="20"/>
      <c r="J661" s="25"/>
      <c r="K661" s="20"/>
      <c r="L661" s="20"/>
      <c r="M661" s="20"/>
      <c r="N661" s="20"/>
      <c r="O661" s="29"/>
      <c r="P661" s="27"/>
      <c r="Q661" s="20"/>
      <c r="R661" s="21"/>
      <c r="S661" s="21"/>
      <c r="T661" s="21"/>
      <c r="U661" s="21"/>
      <c r="V661" s="21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3"/>
      <c r="AI661" s="23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</row>
    <row r="662" spans="2:80" ht="18.75">
      <c r="B662" s="19"/>
      <c r="C662" s="19"/>
      <c r="D662" s="20"/>
      <c r="E662" s="20"/>
      <c r="F662" s="20"/>
      <c r="G662" s="20"/>
      <c r="H662" s="20"/>
      <c r="I662" s="20"/>
      <c r="J662" s="25"/>
      <c r="K662" s="20"/>
      <c r="L662" s="20"/>
      <c r="M662" s="20"/>
      <c r="N662" s="20"/>
      <c r="O662" s="29"/>
      <c r="P662" s="27"/>
      <c r="Q662" s="20"/>
      <c r="R662" s="21"/>
      <c r="S662" s="21"/>
      <c r="T662" s="21"/>
      <c r="U662" s="21"/>
      <c r="V662" s="21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3"/>
      <c r="AI662" s="23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</row>
    <row r="663" spans="2:80" ht="18.75">
      <c r="B663" s="19"/>
      <c r="C663" s="19"/>
      <c r="D663" s="20"/>
      <c r="E663" s="20"/>
      <c r="F663" s="20"/>
      <c r="G663" s="20"/>
      <c r="H663" s="20"/>
      <c r="I663" s="20"/>
      <c r="J663" s="25"/>
      <c r="K663" s="20"/>
      <c r="L663" s="20"/>
      <c r="M663" s="20"/>
      <c r="N663" s="20"/>
      <c r="O663" s="29"/>
      <c r="P663" s="27"/>
      <c r="Q663" s="20"/>
      <c r="R663" s="21"/>
      <c r="S663" s="21"/>
      <c r="T663" s="21"/>
      <c r="U663" s="21"/>
      <c r="V663" s="21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3"/>
      <c r="AI663" s="23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</row>
    <row r="664" spans="2:80" ht="18.75">
      <c r="B664" s="19"/>
      <c r="C664" s="19"/>
      <c r="D664" s="20"/>
      <c r="E664" s="20"/>
      <c r="F664" s="20"/>
      <c r="G664" s="20"/>
      <c r="H664" s="20"/>
      <c r="I664" s="20"/>
      <c r="J664" s="25"/>
      <c r="K664" s="20"/>
      <c r="L664" s="20"/>
      <c r="M664" s="20"/>
      <c r="N664" s="20"/>
      <c r="O664" s="29"/>
      <c r="P664" s="27"/>
      <c r="Q664" s="20"/>
      <c r="R664" s="21"/>
      <c r="S664" s="21"/>
      <c r="T664" s="21"/>
      <c r="U664" s="21"/>
      <c r="V664" s="21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3"/>
      <c r="AI664" s="23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</row>
    <row r="665" spans="2:80" ht="18.75">
      <c r="B665" s="19"/>
      <c r="C665" s="19"/>
      <c r="D665" s="20"/>
      <c r="E665" s="20"/>
      <c r="F665" s="20"/>
      <c r="G665" s="20"/>
      <c r="H665" s="20"/>
      <c r="I665" s="20"/>
      <c r="J665" s="25"/>
      <c r="K665" s="20"/>
      <c r="L665" s="20"/>
      <c r="M665" s="20"/>
      <c r="N665" s="20"/>
      <c r="O665" s="29"/>
      <c r="P665" s="27"/>
      <c r="Q665" s="20"/>
      <c r="R665" s="21"/>
      <c r="S665" s="21"/>
      <c r="T665" s="21"/>
      <c r="U665" s="21"/>
      <c r="V665" s="21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3"/>
      <c r="AI665" s="23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</row>
    <row r="666" spans="2:80" ht="18.75">
      <c r="B666" s="19"/>
      <c r="C666" s="19"/>
      <c r="D666" s="20"/>
      <c r="E666" s="20"/>
      <c r="F666" s="20"/>
      <c r="G666" s="20"/>
      <c r="H666" s="20"/>
      <c r="I666" s="20"/>
      <c r="J666" s="25"/>
      <c r="K666" s="20"/>
      <c r="L666" s="20"/>
      <c r="M666" s="20"/>
      <c r="N666" s="20"/>
      <c r="O666" s="29"/>
      <c r="P666" s="27"/>
      <c r="Q666" s="20"/>
      <c r="R666" s="21"/>
      <c r="S666" s="21"/>
      <c r="T666" s="21"/>
      <c r="U666" s="21"/>
      <c r="V666" s="21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3"/>
      <c r="AI666" s="23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</row>
    <row r="667" spans="2:80" ht="18.75">
      <c r="B667" s="19"/>
      <c r="C667" s="19"/>
      <c r="D667" s="20"/>
      <c r="E667" s="20"/>
      <c r="F667" s="20"/>
      <c r="G667" s="20"/>
      <c r="H667" s="20"/>
      <c r="I667" s="20"/>
      <c r="J667" s="25"/>
      <c r="K667" s="20"/>
      <c r="L667" s="20"/>
      <c r="M667" s="20"/>
      <c r="N667" s="20"/>
      <c r="O667" s="29"/>
      <c r="P667" s="27"/>
      <c r="Q667" s="20"/>
      <c r="R667" s="21"/>
      <c r="S667" s="21"/>
      <c r="T667" s="21"/>
      <c r="U667" s="21"/>
      <c r="V667" s="21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3"/>
      <c r="AI667" s="23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</row>
    <row r="668" spans="2:80" ht="18.75">
      <c r="B668" s="19"/>
      <c r="C668" s="19"/>
      <c r="D668" s="20"/>
      <c r="E668" s="20"/>
      <c r="F668" s="20"/>
      <c r="G668" s="20"/>
      <c r="H668" s="20"/>
      <c r="I668" s="20"/>
      <c r="J668" s="25"/>
      <c r="K668" s="20"/>
      <c r="L668" s="20"/>
      <c r="M668" s="20"/>
      <c r="N668" s="20"/>
      <c r="O668" s="29"/>
      <c r="P668" s="27"/>
      <c r="Q668" s="20"/>
      <c r="R668" s="21"/>
      <c r="S668" s="21"/>
      <c r="T668" s="21"/>
      <c r="U668" s="21"/>
      <c r="V668" s="21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3"/>
      <c r="AI668" s="23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</row>
    <row r="669" spans="2:80" ht="18.75">
      <c r="B669" s="19"/>
      <c r="C669" s="19"/>
      <c r="D669" s="20"/>
      <c r="E669" s="20"/>
      <c r="F669" s="20"/>
      <c r="G669" s="20"/>
      <c r="H669" s="20"/>
      <c r="I669" s="20"/>
      <c r="J669" s="25"/>
      <c r="K669" s="20"/>
      <c r="L669" s="20"/>
      <c r="M669" s="20"/>
      <c r="N669" s="20"/>
      <c r="O669" s="29"/>
      <c r="P669" s="27"/>
      <c r="Q669" s="20"/>
      <c r="R669" s="21"/>
      <c r="S669" s="21"/>
      <c r="T669" s="21"/>
      <c r="U669" s="21"/>
      <c r="V669" s="21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3"/>
      <c r="AI669" s="23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</row>
    <row r="670" spans="2:80" ht="18.75">
      <c r="B670" s="19"/>
      <c r="C670" s="19"/>
      <c r="D670" s="20"/>
      <c r="E670" s="20"/>
      <c r="F670" s="20"/>
      <c r="G670" s="20"/>
      <c r="H670" s="20"/>
      <c r="I670" s="20"/>
      <c r="J670" s="25"/>
      <c r="K670" s="20"/>
      <c r="L670" s="20"/>
      <c r="M670" s="20"/>
      <c r="N670" s="20"/>
      <c r="O670" s="29"/>
      <c r="P670" s="27"/>
      <c r="Q670" s="20"/>
      <c r="R670" s="21"/>
      <c r="S670" s="21"/>
      <c r="T670" s="21"/>
      <c r="U670" s="21"/>
      <c r="V670" s="21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3"/>
      <c r="AI670" s="23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</row>
    <row r="671" spans="2:80" ht="18.75">
      <c r="B671" s="19"/>
      <c r="C671" s="19"/>
      <c r="D671" s="20"/>
      <c r="E671" s="20"/>
      <c r="F671" s="20"/>
      <c r="G671" s="20"/>
      <c r="H671" s="20"/>
      <c r="I671" s="20"/>
      <c r="J671" s="25"/>
      <c r="K671" s="20"/>
      <c r="L671" s="20"/>
      <c r="M671" s="20"/>
      <c r="N671" s="20"/>
      <c r="O671" s="41"/>
      <c r="P671" s="27"/>
      <c r="Q671" s="20"/>
      <c r="R671" s="21"/>
      <c r="S671" s="21"/>
      <c r="T671" s="21"/>
      <c r="U671" s="21"/>
      <c r="V671" s="21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3"/>
      <c r="AI671" s="23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</row>
    <row r="672" spans="2:80" ht="18.75">
      <c r="B672" s="19"/>
      <c r="C672" s="19"/>
      <c r="D672" s="20"/>
      <c r="E672" s="20"/>
      <c r="F672" s="20"/>
      <c r="G672" s="20"/>
      <c r="H672" s="20"/>
      <c r="I672" s="20"/>
      <c r="J672" s="25"/>
      <c r="K672" s="20"/>
      <c r="L672" s="20"/>
      <c r="M672" s="20"/>
      <c r="N672" s="20"/>
      <c r="O672" s="29"/>
      <c r="P672" s="27"/>
      <c r="Q672" s="20"/>
      <c r="R672" s="21"/>
      <c r="S672" s="21"/>
      <c r="T672" s="21"/>
      <c r="U672" s="21"/>
      <c r="V672" s="21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3"/>
      <c r="AI672" s="23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</row>
    <row r="673" spans="2:80" ht="18.75">
      <c r="B673" s="19"/>
      <c r="C673" s="19"/>
      <c r="D673" s="20"/>
      <c r="E673" s="20"/>
      <c r="F673" s="20"/>
      <c r="G673" s="20"/>
      <c r="H673" s="20"/>
      <c r="I673" s="20"/>
      <c r="J673" s="25"/>
      <c r="K673" s="20"/>
      <c r="L673" s="20"/>
      <c r="M673" s="20"/>
      <c r="N673" s="20"/>
      <c r="O673" s="28"/>
      <c r="P673" s="27"/>
      <c r="Q673" s="20"/>
      <c r="R673" s="21"/>
      <c r="S673" s="21"/>
      <c r="T673" s="21"/>
      <c r="U673" s="21"/>
      <c r="V673" s="21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3"/>
      <c r="AI673" s="23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</row>
    <row r="674" spans="2:80" ht="18.75">
      <c r="B674" s="19"/>
      <c r="C674" s="19"/>
      <c r="D674" s="20"/>
      <c r="E674" s="20"/>
      <c r="F674" s="20"/>
      <c r="G674" s="20"/>
      <c r="H674" s="20"/>
      <c r="I674" s="20"/>
      <c r="J674" s="25"/>
      <c r="K674" s="20"/>
      <c r="L674" s="20"/>
      <c r="M674" s="20"/>
      <c r="N674" s="20"/>
      <c r="O674" s="29"/>
      <c r="P674" s="27"/>
      <c r="Q674" s="20"/>
      <c r="R674" s="21"/>
      <c r="S674" s="21"/>
      <c r="T674" s="21"/>
      <c r="U674" s="21"/>
      <c r="V674" s="21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3"/>
      <c r="AI674" s="23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</row>
    <row r="675" spans="2:80" ht="18.75">
      <c r="B675" s="19"/>
      <c r="C675" s="19"/>
      <c r="D675" s="20"/>
      <c r="E675" s="20"/>
      <c r="F675" s="20"/>
      <c r="G675" s="20"/>
      <c r="H675" s="20"/>
      <c r="I675" s="20"/>
      <c r="J675" s="25"/>
      <c r="K675" s="20"/>
      <c r="L675" s="20"/>
      <c r="M675" s="20"/>
      <c r="N675" s="20"/>
      <c r="O675" s="29"/>
      <c r="P675" s="27"/>
      <c r="Q675" s="20"/>
      <c r="R675" s="21"/>
      <c r="S675" s="21"/>
      <c r="T675" s="21"/>
      <c r="U675" s="21"/>
      <c r="V675" s="21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3"/>
      <c r="AI675" s="23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</row>
    <row r="676" spans="2:80" ht="18.75">
      <c r="B676" s="19"/>
      <c r="C676" s="19"/>
      <c r="D676" s="20"/>
      <c r="E676" s="20"/>
      <c r="F676" s="20"/>
      <c r="G676" s="20"/>
      <c r="H676" s="20"/>
      <c r="I676" s="20"/>
      <c r="J676" s="25"/>
      <c r="K676" s="20"/>
      <c r="L676" s="20"/>
      <c r="M676" s="20"/>
      <c r="N676" s="20"/>
      <c r="O676" s="29"/>
      <c r="P676" s="27"/>
      <c r="Q676" s="20"/>
      <c r="R676" s="21"/>
      <c r="S676" s="21"/>
      <c r="T676" s="21"/>
      <c r="U676" s="21"/>
      <c r="V676" s="21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3"/>
      <c r="AI676" s="23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</row>
    <row r="677" spans="2:80" ht="18.75">
      <c r="B677" s="19"/>
      <c r="C677" s="19"/>
      <c r="D677" s="20"/>
      <c r="E677" s="20"/>
      <c r="F677" s="20"/>
      <c r="G677" s="20"/>
      <c r="H677" s="20"/>
      <c r="I677" s="20"/>
      <c r="J677" s="25"/>
      <c r="K677" s="20"/>
      <c r="L677" s="20"/>
      <c r="M677" s="20"/>
      <c r="N677" s="20"/>
      <c r="O677" s="28"/>
      <c r="P677" s="27"/>
      <c r="Q677" s="20"/>
      <c r="R677" s="21"/>
      <c r="S677" s="21"/>
      <c r="T677" s="21"/>
      <c r="U677" s="21"/>
      <c r="V677" s="21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3"/>
      <c r="AI677" s="23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</row>
    <row r="678" spans="2:80" ht="18.75">
      <c r="B678" s="19"/>
      <c r="C678" s="19"/>
      <c r="D678" s="20"/>
      <c r="E678" s="20"/>
      <c r="F678" s="20"/>
      <c r="G678" s="20"/>
      <c r="H678" s="20"/>
      <c r="I678" s="20"/>
      <c r="J678" s="25"/>
      <c r="K678" s="20"/>
      <c r="L678" s="20"/>
      <c r="M678" s="20"/>
      <c r="N678" s="20"/>
      <c r="O678" s="29"/>
      <c r="P678" s="27"/>
      <c r="Q678" s="20"/>
      <c r="R678" s="21"/>
      <c r="S678" s="21"/>
      <c r="T678" s="21"/>
      <c r="U678" s="21"/>
      <c r="V678" s="21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3"/>
      <c r="AI678" s="23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</row>
    <row r="679" spans="2:80" ht="18.75">
      <c r="B679" s="19"/>
      <c r="C679" s="19"/>
      <c r="D679" s="20"/>
      <c r="E679" s="20"/>
      <c r="F679" s="20"/>
      <c r="G679" s="20"/>
      <c r="H679" s="20"/>
      <c r="I679" s="20"/>
      <c r="J679" s="25"/>
      <c r="K679" s="20"/>
      <c r="L679" s="20"/>
      <c r="M679" s="20"/>
      <c r="N679" s="20"/>
      <c r="O679" s="29"/>
      <c r="P679" s="27"/>
      <c r="Q679" s="20"/>
      <c r="R679" s="21"/>
      <c r="S679" s="21"/>
      <c r="T679" s="21"/>
      <c r="U679" s="21"/>
      <c r="V679" s="21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3"/>
      <c r="AI679" s="23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</row>
    <row r="680" spans="2:80" ht="18.75">
      <c r="B680" s="19"/>
      <c r="C680" s="19"/>
      <c r="D680" s="20"/>
      <c r="E680" s="20"/>
      <c r="F680" s="20"/>
      <c r="G680" s="20"/>
      <c r="H680" s="20"/>
      <c r="I680" s="20"/>
      <c r="J680" s="25"/>
      <c r="K680" s="20"/>
      <c r="L680" s="20"/>
      <c r="M680" s="20"/>
      <c r="N680" s="20"/>
      <c r="O680" s="29"/>
      <c r="P680" s="27"/>
      <c r="Q680" s="20"/>
      <c r="R680" s="21"/>
      <c r="S680" s="21"/>
      <c r="T680" s="21"/>
      <c r="U680" s="21"/>
      <c r="V680" s="21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3"/>
      <c r="AI680" s="23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</row>
    <row r="681" spans="2:80" ht="18.75">
      <c r="B681" s="19"/>
      <c r="C681" s="19"/>
      <c r="D681" s="20"/>
      <c r="E681" s="20"/>
      <c r="F681" s="20"/>
      <c r="G681" s="20"/>
      <c r="H681" s="20"/>
      <c r="I681" s="20"/>
      <c r="J681" s="25"/>
      <c r="K681" s="20"/>
      <c r="L681" s="20"/>
      <c r="M681" s="20"/>
      <c r="N681" s="20"/>
      <c r="O681" s="29"/>
      <c r="P681" s="27"/>
      <c r="Q681" s="20"/>
      <c r="R681" s="21"/>
      <c r="S681" s="21"/>
      <c r="T681" s="21"/>
      <c r="U681" s="21"/>
      <c r="V681" s="21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3"/>
      <c r="AI681" s="23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</row>
    <row r="682" spans="2:80" ht="18.75">
      <c r="B682" s="19"/>
      <c r="C682" s="19"/>
      <c r="D682" s="20"/>
      <c r="E682" s="20"/>
      <c r="F682" s="20"/>
      <c r="G682" s="20"/>
      <c r="H682" s="20"/>
      <c r="I682" s="20"/>
      <c r="J682" s="25"/>
      <c r="K682" s="20"/>
      <c r="L682" s="20"/>
      <c r="M682" s="20"/>
      <c r="N682" s="20"/>
      <c r="O682" s="29"/>
      <c r="P682" s="27"/>
      <c r="Q682" s="20"/>
      <c r="R682" s="21"/>
      <c r="S682" s="21"/>
      <c r="T682" s="21"/>
      <c r="U682" s="21"/>
      <c r="V682" s="21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3"/>
      <c r="AI682" s="23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</row>
    <row r="683" spans="2:80" ht="18.75">
      <c r="B683" s="19"/>
      <c r="C683" s="19"/>
      <c r="D683" s="20"/>
      <c r="E683" s="20"/>
      <c r="F683" s="20"/>
      <c r="G683" s="20"/>
      <c r="H683" s="20"/>
      <c r="I683" s="20"/>
      <c r="J683" s="25"/>
      <c r="K683" s="20"/>
      <c r="L683" s="20"/>
      <c r="M683" s="20"/>
      <c r="N683" s="20"/>
      <c r="O683" s="28"/>
      <c r="P683" s="27"/>
      <c r="Q683" s="20"/>
      <c r="R683" s="21"/>
      <c r="S683" s="21"/>
      <c r="T683" s="21"/>
      <c r="U683" s="21"/>
      <c r="V683" s="21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3"/>
      <c r="AI683" s="23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</row>
    <row r="684" spans="2:80" ht="18.75">
      <c r="B684" s="19"/>
      <c r="C684" s="19"/>
      <c r="D684" s="20"/>
      <c r="E684" s="20"/>
      <c r="F684" s="20"/>
      <c r="G684" s="20"/>
      <c r="H684" s="20"/>
      <c r="I684" s="20"/>
      <c r="J684" s="25"/>
      <c r="K684" s="20"/>
      <c r="L684" s="20"/>
      <c r="M684" s="20"/>
      <c r="N684" s="20"/>
      <c r="O684" s="28"/>
      <c r="P684" s="27"/>
      <c r="Q684" s="20"/>
      <c r="R684" s="21"/>
      <c r="S684" s="21"/>
      <c r="T684" s="21"/>
      <c r="U684" s="21"/>
      <c r="V684" s="21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3"/>
      <c r="AI684" s="23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</row>
    <row r="685" spans="2:80" ht="18.75">
      <c r="B685" s="19"/>
      <c r="C685" s="19"/>
      <c r="D685" s="20"/>
      <c r="E685" s="20"/>
      <c r="F685" s="20"/>
      <c r="G685" s="20"/>
      <c r="H685" s="20"/>
      <c r="I685" s="20"/>
      <c r="J685" s="25"/>
      <c r="K685" s="20"/>
      <c r="L685" s="20"/>
      <c r="M685" s="20"/>
      <c r="N685" s="20"/>
      <c r="O685" s="28"/>
      <c r="P685" s="27"/>
      <c r="Q685" s="20"/>
      <c r="R685" s="21"/>
      <c r="S685" s="21"/>
      <c r="T685" s="21"/>
      <c r="U685" s="21"/>
      <c r="V685" s="21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3"/>
      <c r="AI685" s="23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</row>
    <row r="686" spans="2:80" ht="18.75">
      <c r="B686" s="19"/>
      <c r="C686" s="19"/>
      <c r="D686" s="20"/>
      <c r="E686" s="20"/>
      <c r="F686" s="20"/>
      <c r="G686" s="20"/>
      <c r="H686" s="20"/>
      <c r="I686" s="20"/>
      <c r="J686" s="25"/>
      <c r="K686" s="20"/>
      <c r="L686" s="20"/>
      <c r="M686" s="20"/>
      <c r="N686" s="20"/>
      <c r="O686" s="28"/>
      <c r="P686" s="27"/>
      <c r="Q686" s="20"/>
      <c r="R686" s="21"/>
      <c r="S686" s="21"/>
      <c r="T686" s="21"/>
      <c r="U686" s="21"/>
      <c r="V686" s="21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3"/>
      <c r="AI686" s="23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</row>
    <row r="687" spans="2:80" ht="18.75">
      <c r="B687" s="19"/>
      <c r="C687" s="19"/>
      <c r="D687" s="20"/>
      <c r="E687" s="20"/>
      <c r="F687" s="20"/>
      <c r="G687" s="20"/>
      <c r="H687" s="20"/>
      <c r="I687" s="20"/>
      <c r="J687" s="25"/>
      <c r="K687" s="20"/>
      <c r="L687" s="20"/>
      <c r="M687" s="20"/>
      <c r="N687" s="20"/>
      <c r="O687" s="28"/>
      <c r="P687" s="27"/>
      <c r="Q687" s="20"/>
      <c r="R687" s="21"/>
      <c r="S687" s="21"/>
      <c r="T687" s="21"/>
      <c r="U687" s="21"/>
      <c r="V687" s="21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3"/>
      <c r="AI687" s="23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</row>
    <row r="688" spans="2:80" ht="18.75">
      <c r="B688" s="19"/>
      <c r="C688" s="19"/>
      <c r="D688" s="20"/>
      <c r="E688" s="20"/>
      <c r="F688" s="20"/>
      <c r="G688" s="20"/>
      <c r="H688" s="20"/>
      <c r="I688" s="20"/>
      <c r="J688" s="25"/>
      <c r="K688" s="20"/>
      <c r="L688" s="20"/>
      <c r="M688" s="20"/>
      <c r="N688" s="20"/>
      <c r="O688" s="28"/>
      <c r="P688" s="27"/>
      <c r="Q688" s="20"/>
      <c r="R688" s="21"/>
      <c r="S688" s="21"/>
      <c r="T688" s="21"/>
      <c r="U688" s="21"/>
      <c r="V688" s="21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3"/>
      <c r="AI688" s="23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</row>
    <row r="689" spans="2:80" ht="18.75">
      <c r="B689" s="19"/>
      <c r="C689" s="19"/>
      <c r="D689" s="20"/>
      <c r="E689" s="20"/>
      <c r="F689" s="20"/>
      <c r="G689" s="20"/>
      <c r="H689" s="20"/>
      <c r="I689" s="20"/>
      <c r="J689" s="25"/>
      <c r="K689" s="20"/>
      <c r="L689" s="20"/>
      <c r="M689" s="20"/>
      <c r="N689" s="20"/>
      <c r="O689" s="28"/>
      <c r="P689" s="27"/>
      <c r="Q689" s="20"/>
      <c r="R689" s="21"/>
      <c r="S689" s="21"/>
      <c r="T689" s="21"/>
      <c r="U689" s="21"/>
      <c r="V689" s="21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3"/>
      <c r="AI689" s="23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</row>
    <row r="690" spans="2:80" ht="18.75">
      <c r="B690" s="19"/>
      <c r="C690" s="19"/>
      <c r="D690" s="20"/>
      <c r="E690" s="20"/>
      <c r="F690" s="20"/>
      <c r="G690" s="20"/>
      <c r="H690" s="20"/>
      <c r="I690" s="20"/>
      <c r="J690" s="25"/>
      <c r="K690" s="20"/>
      <c r="L690" s="20"/>
      <c r="M690" s="20"/>
      <c r="N690" s="20"/>
      <c r="O690" s="28"/>
      <c r="P690" s="27"/>
      <c r="Q690" s="20"/>
      <c r="R690" s="21"/>
      <c r="S690" s="21"/>
      <c r="T690" s="21"/>
      <c r="U690" s="21"/>
      <c r="V690" s="21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3"/>
      <c r="AI690" s="23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</row>
    <row r="691" spans="2:80" ht="18.75">
      <c r="B691" s="19"/>
      <c r="C691" s="19"/>
      <c r="D691" s="20"/>
      <c r="E691" s="20"/>
      <c r="F691" s="20"/>
      <c r="G691" s="20"/>
      <c r="H691" s="20"/>
      <c r="I691" s="20"/>
      <c r="J691" s="25"/>
      <c r="K691" s="20"/>
      <c r="L691" s="20"/>
      <c r="M691" s="20"/>
      <c r="N691" s="20"/>
      <c r="O691" s="28"/>
      <c r="P691" s="27"/>
      <c r="Q691" s="20"/>
      <c r="R691" s="21"/>
      <c r="S691" s="21"/>
      <c r="T691" s="21"/>
      <c r="U691" s="21"/>
      <c r="V691" s="21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3"/>
      <c r="AI691" s="23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</row>
    <row r="692" spans="2:80" ht="18.75">
      <c r="B692" s="19"/>
      <c r="C692" s="19"/>
      <c r="D692" s="20"/>
      <c r="E692" s="20"/>
      <c r="F692" s="20"/>
      <c r="G692" s="20"/>
      <c r="H692" s="20"/>
      <c r="I692" s="20"/>
      <c r="J692" s="25"/>
      <c r="K692" s="20"/>
      <c r="L692" s="20"/>
      <c r="M692" s="20"/>
      <c r="N692" s="20"/>
      <c r="O692" s="28"/>
      <c r="P692" s="27"/>
      <c r="Q692" s="20"/>
      <c r="R692" s="21"/>
      <c r="S692" s="21"/>
      <c r="T692" s="21"/>
      <c r="U692" s="21"/>
      <c r="V692" s="21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3"/>
      <c r="AI692" s="23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</row>
    <row r="693" spans="2:80" ht="18.75">
      <c r="B693" s="19"/>
      <c r="C693" s="19"/>
      <c r="D693" s="20"/>
      <c r="E693" s="20"/>
      <c r="F693" s="20"/>
      <c r="G693" s="20"/>
      <c r="H693" s="20"/>
      <c r="I693" s="20"/>
      <c r="J693" s="25"/>
      <c r="K693" s="20"/>
      <c r="L693" s="20"/>
      <c r="M693" s="20"/>
      <c r="N693" s="20"/>
      <c r="O693" s="28"/>
      <c r="P693" s="27"/>
      <c r="Q693" s="20"/>
      <c r="R693" s="21"/>
      <c r="S693" s="21"/>
      <c r="T693" s="21"/>
      <c r="U693" s="21"/>
      <c r="V693" s="21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3"/>
      <c r="AI693" s="23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</row>
    <row r="694" spans="2:80" ht="18.75">
      <c r="B694" s="19"/>
      <c r="C694" s="19"/>
      <c r="D694" s="20"/>
      <c r="E694" s="20"/>
      <c r="F694" s="20"/>
      <c r="G694" s="20"/>
      <c r="H694" s="20"/>
      <c r="I694" s="20"/>
      <c r="J694" s="25"/>
      <c r="K694" s="20"/>
      <c r="L694" s="20"/>
      <c r="M694" s="20"/>
      <c r="N694" s="20"/>
      <c r="O694" s="28"/>
      <c r="P694" s="27"/>
      <c r="Q694" s="20"/>
      <c r="R694" s="21"/>
      <c r="S694" s="21"/>
      <c r="T694" s="21"/>
      <c r="U694" s="21"/>
      <c r="V694" s="21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3"/>
      <c r="AI694" s="23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</row>
    <row r="695" spans="2:80" ht="18.75">
      <c r="B695" s="19"/>
      <c r="C695" s="19"/>
      <c r="D695" s="20"/>
      <c r="E695" s="20"/>
      <c r="F695" s="20"/>
      <c r="G695" s="20"/>
      <c r="H695" s="20"/>
      <c r="I695" s="20"/>
      <c r="J695" s="25"/>
      <c r="K695" s="20"/>
      <c r="L695" s="20"/>
      <c r="M695" s="20"/>
      <c r="N695" s="20"/>
      <c r="O695" s="28"/>
      <c r="P695" s="27"/>
      <c r="Q695" s="20"/>
      <c r="R695" s="21"/>
      <c r="S695" s="21"/>
      <c r="T695" s="21"/>
      <c r="U695" s="21"/>
      <c r="V695" s="21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3"/>
      <c r="AI695" s="23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</row>
    <row r="696" spans="2:80" ht="18.75">
      <c r="B696" s="19"/>
      <c r="C696" s="19"/>
      <c r="D696" s="20"/>
      <c r="E696" s="20"/>
      <c r="F696" s="20"/>
      <c r="G696" s="20"/>
      <c r="H696" s="20"/>
      <c r="I696" s="20"/>
      <c r="J696" s="25"/>
      <c r="K696" s="20"/>
      <c r="L696" s="20"/>
      <c r="M696" s="20"/>
      <c r="N696" s="20"/>
      <c r="O696" s="28"/>
      <c r="P696" s="27"/>
      <c r="Q696" s="20"/>
      <c r="R696" s="21"/>
      <c r="S696" s="21"/>
      <c r="T696" s="21"/>
      <c r="U696" s="21"/>
      <c r="V696" s="21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3"/>
      <c r="AI696" s="23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</row>
    <row r="697" spans="2:80" ht="18.75">
      <c r="B697" s="19"/>
      <c r="C697" s="19"/>
      <c r="D697" s="20"/>
      <c r="E697" s="20"/>
      <c r="F697" s="20"/>
      <c r="G697" s="20"/>
      <c r="H697" s="20"/>
      <c r="I697" s="20"/>
      <c r="J697" s="25"/>
      <c r="K697" s="20"/>
      <c r="L697" s="20"/>
      <c r="M697" s="20"/>
      <c r="N697" s="20"/>
      <c r="O697" s="28"/>
      <c r="P697" s="27"/>
      <c r="Q697" s="20"/>
      <c r="R697" s="21"/>
      <c r="S697" s="21"/>
      <c r="T697" s="21"/>
      <c r="U697" s="21"/>
      <c r="V697" s="21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3"/>
      <c r="AI697" s="23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</row>
    <row r="698" spans="2:80" ht="18.75">
      <c r="B698" s="19"/>
      <c r="C698" s="19"/>
      <c r="D698" s="20"/>
      <c r="E698" s="20"/>
      <c r="F698" s="20"/>
      <c r="G698" s="20"/>
      <c r="H698" s="20"/>
      <c r="I698" s="20"/>
      <c r="J698" s="25"/>
      <c r="K698" s="20"/>
      <c r="L698" s="20"/>
      <c r="M698" s="20"/>
      <c r="N698" s="20"/>
      <c r="O698" s="28"/>
      <c r="P698" s="27"/>
      <c r="Q698" s="20"/>
      <c r="R698" s="21"/>
      <c r="S698" s="21"/>
      <c r="T698" s="21"/>
      <c r="U698" s="21"/>
      <c r="V698" s="21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3"/>
      <c r="AI698" s="23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</row>
    <row r="699" spans="1:200" s="11" customFormat="1" ht="18.75">
      <c r="A699" s="12"/>
      <c r="B699" s="19"/>
      <c r="C699" s="19"/>
      <c r="D699" s="20"/>
      <c r="E699" s="20"/>
      <c r="F699" s="20"/>
      <c r="G699" s="20"/>
      <c r="H699" s="20"/>
      <c r="I699" s="20"/>
      <c r="J699" s="25"/>
      <c r="K699" s="20"/>
      <c r="L699" s="20"/>
      <c r="M699" s="20"/>
      <c r="N699" s="20"/>
      <c r="O699" s="28"/>
      <c r="P699" s="27"/>
      <c r="Q699" s="20"/>
      <c r="R699" s="21"/>
      <c r="S699" s="21"/>
      <c r="T699" s="21"/>
      <c r="U699" s="21"/>
      <c r="V699" s="21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3"/>
      <c r="AI699" s="23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/>
      <c r="CO699"/>
      <c r="CP699"/>
      <c r="CQ699"/>
      <c r="CR699"/>
      <c r="CS699"/>
      <c r="CT699"/>
      <c r="CU699"/>
      <c r="CV699" s="17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</row>
    <row r="700" spans="1:200" s="11" customFormat="1" ht="18.75">
      <c r="A700" s="12"/>
      <c r="B700" s="19"/>
      <c r="C700" s="19"/>
      <c r="D700" s="20"/>
      <c r="E700" s="20"/>
      <c r="F700" s="20"/>
      <c r="G700" s="20"/>
      <c r="H700" s="20"/>
      <c r="I700" s="20"/>
      <c r="J700" s="25"/>
      <c r="K700" s="20"/>
      <c r="L700" s="20"/>
      <c r="M700" s="20"/>
      <c r="N700" s="20"/>
      <c r="O700" s="28"/>
      <c r="P700" s="27"/>
      <c r="Q700" s="20"/>
      <c r="R700" s="21"/>
      <c r="S700" s="21"/>
      <c r="T700" s="21"/>
      <c r="U700" s="21"/>
      <c r="V700" s="21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3"/>
      <c r="AI700" s="23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/>
      <c r="CO700"/>
      <c r="CP700"/>
      <c r="CQ700"/>
      <c r="CR700"/>
      <c r="CS700"/>
      <c r="CT700"/>
      <c r="CU700"/>
      <c r="CV700" s="17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</row>
    <row r="701" spans="1:200" s="11" customFormat="1" ht="18.75">
      <c r="A701" s="12"/>
      <c r="B701" s="19"/>
      <c r="C701" s="19"/>
      <c r="D701" s="20"/>
      <c r="E701" s="20"/>
      <c r="F701" s="20"/>
      <c r="G701" s="20"/>
      <c r="H701" s="20"/>
      <c r="I701" s="20"/>
      <c r="J701" s="25"/>
      <c r="K701" s="20"/>
      <c r="L701" s="20"/>
      <c r="M701" s="20"/>
      <c r="N701" s="20"/>
      <c r="O701" s="28"/>
      <c r="P701" s="27"/>
      <c r="Q701" s="20"/>
      <c r="R701" s="21"/>
      <c r="S701" s="21"/>
      <c r="T701" s="21"/>
      <c r="U701" s="21"/>
      <c r="V701" s="21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3"/>
      <c r="AI701" s="23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/>
      <c r="CO701"/>
      <c r="CP701"/>
      <c r="CQ701"/>
      <c r="CR701"/>
      <c r="CS701"/>
      <c r="CT701"/>
      <c r="CU701"/>
      <c r="CV701" s="17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</row>
    <row r="702" spans="1:200" s="11" customFormat="1" ht="18.75">
      <c r="A702" s="12"/>
      <c r="B702" s="19"/>
      <c r="C702" s="19"/>
      <c r="D702" s="20"/>
      <c r="E702" s="20"/>
      <c r="F702" s="20"/>
      <c r="G702" s="20"/>
      <c r="H702" s="20"/>
      <c r="I702" s="20"/>
      <c r="J702" s="25"/>
      <c r="K702" s="20"/>
      <c r="L702" s="20"/>
      <c r="M702" s="20"/>
      <c r="N702" s="20"/>
      <c r="O702" s="28"/>
      <c r="P702" s="27"/>
      <c r="Q702" s="20"/>
      <c r="R702" s="21"/>
      <c r="S702" s="21"/>
      <c r="T702" s="21"/>
      <c r="U702" s="21"/>
      <c r="V702" s="21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3"/>
      <c r="AI702" s="23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/>
      <c r="CO702"/>
      <c r="CP702"/>
      <c r="CQ702"/>
      <c r="CR702"/>
      <c r="CS702"/>
      <c r="CT702"/>
      <c r="CU702"/>
      <c r="CV702" s="17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</row>
    <row r="703" spans="1:200" s="11" customFormat="1" ht="18.75">
      <c r="A703" s="12"/>
      <c r="B703" s="19"/>
      <c r="C703" s="19"/>
      <c r="D703" s="20"/>
      <c r="E703" s="20"/>
      <c r="F703" s="20"/>
      <c r="G703" s="20"/>
      <c r="H703" s="20"/>
      <c r="I703" s="20"/>
      <c r="J703" s="25"/>
      <c r="K703" s="20"/>
      <c r="L703" s="20"/>
      <c r="M703" s="20"/>
      <c r="N703" s="20"/>
      <c r="O703" s="28"/>
      <c r="P703" s="27"/>
      <c r="Q703" s="20"/>
      <c r="R703" s="21"/>
      <c r="S703" s="21"/>
      <c r="T703" s="21"/>
      <c r="U703" s="21"/>
      <c r="V703" s="21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3"/>
      <c r="AI703" s="23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/>
      <c r="CO703"/>
      <c r="CP703"/>
      <c r="CQ703"/>
      <c r="CR703"/>
      <c r="CS703"/>
      <c r="CT703"/>
      <c r="CU703"/>
      <c r="CV703" s="17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</row>
    <row r="704" spans="1:200" s="11" customFormat="1" ht="18.75">
      <c r="A704" s="12"/>
      <c r="B704" s="19"/>
      <c r="C704" s="19"/>
      <c r="D704" s="20"/>
      <c r="E704" s="20"/>
      <c r="F704" s="20"/>
      <c r="G704" s="20"/>
      <c r="H704" s="20"/>
      <c r="I704" s="20"/>
      <c r="J704" s="25"/>
      <c r="K704" s="20"/>
      <c r="L704" s="20"/>
      <c r="M704" s="20"/>
      <c r="N704" s="20"/>
      <c r="O704" s="28"/>
      <c r="P704" s="27"/>
      <c r="Q704" s="20"/>
      <c r="R704" s="21"/>
      <c r="S704" s="21"/>
      <c r="T704" s="21"/>
      <c r="U704" s="21"/>
      <c r="V704" s="21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3"/>
      <c r="AI704" s="23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/>
      <c r="CO704"/>
      <c r="CP704"/>
      <c r="CQ704"/>
      <c r="CR704"/>
      <c r="CS704"/>
      <c r="CT704"/>
      <c r="CU704"/>
      <c r="CV704" s="17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</row>
    <row r="705" spans="1:200" s="11" customFormat="1" ht="18.75">
      <c r="A705" s="12"/>
      <c r="B705" s="19"/>
      <c r="C705" s="19"/>
      <c r="D705" s="20"/>
      <c r="E705" s="20"/>
      <c r="F705" s="20"/>
      <c r="G705" s="20"/>
      <c r="H705" s="20"/>
      <c r="I705" s="20"/>
      <c r="J705" s="25"/>
      <c r="K705" s="20"/>
      <c r="L705" s="20"/>
      <c r="M705" s="20"/>
      <c r="N705" s="20"/>
      <c r="O705" s="28"/>
      <c r="P705" s="27"/>
      <c r="Q705" s="20"/>
      <c r="R705" s="21"/>
      <c r="S705" s="21"/>
      <c r="T705" s="21"/>
      <c r="U705" s="21"/>
      <c r="V705" s="21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3"/>
      <c r="AI705" s="23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/>
      <c r="CO705"/>
      <c r="CP705"/>
      <c r="CQ705"/>
      <c r="CR705"/>
      <c r="CS705"/>
      <c r="CT705"/>
      <c r="CU705"/>
      <c r="CV705" s="17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</row>
    <row r="706" spans="1:200" s="11" customFormat="1" ht="18.75">
      <c r="A706" s="12"/>
      <c r="B706" s="19"/>
      <c r="C706" s="19"/>
      <c r="D706" s="20"/>
      <c r="E706" s="20"/>
      <c r="F706" s="20"/>
      <c r="G706" s="20"/>
      <c r="H706" s="20"/>
      <c r="I706" s="20"/>
      <c r="J706" s="25"/>
      <c r="K706" s="20"/>
      <c r="L706" s="20"/>
      <c r="M706" s="20"/>
      <c r="N706" s="20"/>
      <c r="O706" s="28"/>
      <c r="P706" s="27"/>
      <c r="Q706" s="20"/>
      <c r="R706" s="21"/>
      <c r="S706" s="21"/>
      <c r="T706" s="21"/>
      <c r="U706" s="21"/>
      <c r="V706" s="21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3"/>
      <c r="AI706" s="23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/>
      <c r="CO706"/>
      <c r="CP706"/>
      <c r="CQ706"/>
      <c r="CR706"/>
      <c r="CS706"/>
      <c r="CT706"/>
      <c r="CU706"/>
      <c r="CV706" s="17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</row>
    <row r="707" spans="1:200" s="11" customFormat="1" ht="18.75">
      <c r="A707" s="12"/>
      <c r="B707" s="19"/>
      <c r="C707" s="19"/>
      <c r="D707" s="20"/>
      <c r="E707" s="20"/>
      <c r="F707" s="20"/>
      <c r="G707" s="20"/>
      <c r="H707" s="20"/>
      <c r="I707" s="20"/>
      <c r="J707" s="25"/>
      <c r="K707" s="20"/>
      <c r="L707" s="20"/>
      <c r="M707" s="20"/>
      <c r="N707" s="20"/>
      <c r="O707" s="28"/>
      <c r="P707" s="27"/>
      <c r="Q707" s="20"/>
      <c r="R707" s="21"/>
      <c r="S707" s="21"/>
      <c r="T707" s="21"/>
      <c r="U707" s="21"/>
      <c r="V707" s="21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3"/>
      <c r="AI707" s="23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/>
      <c r="CO707"/>
      <c r="CP707"/>
      <c r="CQ707"/>
      <c r="CR707"/>
      <c r="CS707"/>
      <c r="CT707"/>
      <c r="CU707"/>
      <c r="CV707" s="1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</row>
    <row r="708" spans="1:200" s="11" customFormat="1" ht="18.75">
      <c r="A708" s="12"/>
      <c r="B708" s="19"/>
      <c r="C708" s="19"/>
      <c r="D708" s="20"/>
      <c r="E708" s="20"/>
      <c r="F708" s="20"/>
      <c r="G708" s="20"/>
      <c r="H708" s="20"/>
      <c r="I708" s="20"/>
      <c r="J708" s="25"/>
      <c r="K708" s="20"/>
      <c r="L708" s="20"/>
      <c r="M708" s="20"/>
      <c r="N708" s="20"/>
      <c r="O708" s="28"/>
      <c r="P708" s="27"/>
      <c r="Q708" s="20"/>
      <c r="R708" s="21"/>
      <c r="S708" s="21"/>
      <c r="T708" s="21"/>
      <c r="U708" s="21"/>
      <c r="V708" s="21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3"/>
      <c r="AI708" s="23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/>
      <c r="CO708"/>
      <c r="CP708"/>
      <c r="CQ708"/>
      <c r="CR708"/>
      <c r="CS708"/>
      <c r="CT708"/>
      <c r="CU708"/>
      <c r="CV708" s="17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</row>
    <row r="709" spans="1:200" s="11" customFormat="1" ht="18.75">
      <c r="A709" s="12"/>
      <c r="B709" s="19"/>
      <c r="C709" s="19"/>
      <c r="D709" s="20"/>
      <c r="E709" s="20"/>
      <c r="F709" s="20"/>
      <c r="G709" s="20"/>
      <c r="H709" s="20"/>
      <c r="I709" s="20"/>
      <c r="J709" s="25"/>
      <c r="K709" s="20"/>
      <c r="L709" s="20"/>
      <c r="M709" s="20"/>
      <c r="N709" s="20"/>
      <c r="O709" s="28"/>
      <c r="P709" s="27"/>
      <c r="Q709" s="20"/>
      <c r="R709" s="21"/>
      <c r="S709" s="21"/>
      <c r="T709" s="21"/>
      <c r="U709" s="21"/>
      <c r="V709" s="21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3"/>
      <c r="AI709" s="23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/>
      <c r="CO709"/>
      <c r="CP709"/>
      <c r="CQ709"/>
      <c r="CR709"/>
      <c r="CS709"/>
      <c r="CT709"/>
      <c r="CU709"/>
      <c r="CV709" s="17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</row>
    <row r="710" spans="1:200" s="11" customFormat="1" ht="18.75">
      <c r="A710" s="12"/>
      <c r="B710" s="19"/>
      <c r="C710" s="19"/>
      <c r="D710" s="20"/>
      <c r="E710" s="20"/>
      <c r="F710" s="20"/>
      <c r="G710" s="20"/>
      <c r="H710" s="20"/>
      <c r="I710" s="20"/>
      <c r="J710" s="25"/>
      <c r="K710" s="20"/>
      <c r="L710" s="20"/>
      <c r="M710" s="20"/>
      <c r="N710" s="20"/>
      <c r="O710" s="28"/>
      <c r="P710" s="27"/>
      <c r="Q710" s="20"/>
      <c r="R710" s="21"/>
      <c r="S710" s="21"/>
      <c r="T710" s="21"/>
      <c r="U710" s="21"/>
      <c r="V710" s="21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3"/>
      <c r="AI710" s="23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/>
      <c r="CO710"/>
      <c r="CP710"/>
      <c r="CQ710"/>
      <c r="CR710"/>
      <c r="CS710"/>
      <c r="CT710"/>
      <c r="CU710"/>
      <c r="CV710" s="17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</row>
    <row r="711" spans="1:200" s="11" customFormat="1" ht="18.75">
      <c r="A711" s="12"/>
      <c r="B711" s="19"/>
      <c r="C711" s="19"/>
      <c r="D711" s="20"/>
      <c r="E711" s="20"/>
      <c r="F711" s="20"/>
      <c r="G711" s="20"/>
      <c r="H711" s="20"/>
      <c r="I711" s="20"/>
      <c r="J711" s="25"/>
      <c r="K711" s="20"/>
      <c r="L711" s="20"/>
      <c r="M711" s="20"/>
      <c r="N711" s="20"/>
      <c r="O711" s="28"/>
      <c r="P711" s="27"/>
      <c r="Q711" s="20"/>
      <c r="R711" s="21"/>
      <c r="S711" s="21"/>
      <c r="T711" s="21"/>
      <c r="U711" s="21"/>
      <c r="V711" s="21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3"/>
      <c r="AI711" s="23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/>
      <c r="CO711"/>
      <c r="CP711"/>
      <c r="CQ711"/>
      <c r="CR711"/>
      <c r="CS711"/>
      <c r="CT711"/>
      <c r="CU711"/>
      <c r="CV711" s="17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</row>
    <row r="712" spans="1:200" s="11" customFormat="1" ht="18.75">
      <c r="A712" s="12"/>
      <c r="B712" s="19"/>
      <c r="C712" s="19"/>
      <c r="D712" s="20"/>
      <c r="E712" s="20"/>
      <c r="F712" s="20"/>
      <c r="G712" s="20"/>
      <c r="H712" s="20"/>
      <c r="I712" s="20"/>
      <c r="J712" s="25"/>
      <c r="K712" s="20"/>
      <c r="L712" s="20"/>
      <c r="M712" s="20"/>
      <c r="N712" s="20"/>
      <c r="O712" s="28"/>
      <c r="P712" s="27"/>
      <c r="Q712" s="20"/>
      <c r="R712" s="21"/>
      <c r="S712" s="21"/>
      <c r="T712" s="21"/>
      <c r="U712" s="21"/>
      <c r="V712" s="21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3"/>
      <c r="AI712" s="23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/>
      <c r="CO712"/>
      <c r="CP712"/>
      <c r="CQ712"/>
      <c r="CR712"/>
      <c r="CS712"/>
      <c r="CT712"/>
      <c r="CU712"/>
      <c r="CV712" s="17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</row>
    <row r="713" spans="1:200" s="11" customFormat="1" ht="18.75">
      <c r="A713" s="12"/>
      <c r="B713" s="19"/>
      <c r="C713" s="19"/>
      <c r="D713" s="20"/>
      <c r="E713" s="20"/>
      <c r="F713" s="20"/>
      <c r="G713" s="20"/>
      <c r="H713" s="20"/>
      <c r="I713" s="20"/>
      <c r="J713" s="25"/>
      <c r="K713" s="20"/>
      <c r="L713" s="20"/>
      <c r="M713" s="20"/>
      <c r="N713" s="20"/>
      <c r="O713" s="28"/>
      <c r="P713" s="27"/>
      <c r="Q713" s="20"/>
      <c r="R713" s="21"/>
      <c r="S713" s="21"/>
      <c r="T713" s="21"/>
      <c r="U713" s="21"/>
      <c r="V713" s="21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3"/>
      <c r="AI713" s="23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/>
      <c r="CO713"/>
      <c r="CP713"/>
      <c r="CQ713"/>
      <c r="CR713"/>
      <c r="CS713"/>
      <c r="CT713"/>
      <c r="CU713"/>
      <c r="CV713" s="17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</row>
    <row r="714" spans="1:200" s="11" customFormat="1" ht="18.75">
      <c r="A714" s="12"/>
      <c r="B714" s="19"/>
      <c r="C714" s="19"/>
      <c r="D714" s="20"/>
      <c r="E714" s="20"/>
      <c r="F714" s="20"/>
      <c r="G714" s="20"/>
      <c r="H714" s="20"/>
      <c r="I714" s="20"/>
      <c r="J714" s="25"/>
      <c r="K714" s="20"/>
      <c r="L714" s="20"/>
      <c r="M714" s="20"/>
      <c r="N714" s="20"/>
      <c r="O714" s="28"/>
      <c r="P714" s="27"/>
      <c r="Q714" s="20"/>
      <c r="R714" s="21"/>
      <c r="S714" s="21"/>
      <c r="T714" s="21"/>
      <c r="U714" s="21"/>
      <c r="V714" s="21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3"/>
      <c r="AI714" s="23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/>
      <c r="CO714"/>
      <c r="CP714"/>
      <c r="CQ714"/>
      <c r="CR714"/>
      <c r="CS714"/>
      <c r="CT714"/>
      <c r="CU714"/>
      <c r="CV714" s="17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</row>
    <row r="715" spans="1:200" s="11" customFormat="1" ht="18.75">
      <c r="A715" s="12"/>
      <c r="B715" s="19"/>
      <c r="C715" s="19"/>
      <c r="D715" s="20"/>
      <c r="E715" s="20"/>
      <c r="F715" s="20"/>
      <c r="G715" s="20"/>
      <c r="H715" s="20"/>
      <c r="I715" s="20"/>
      <c r="J715" s="25"/>
      <c r="K715" s="20"/>
      <c r="L715" s="20"/>
      <c r="M715" s="20"/>
      <c r="N715" s="20"/>
      <c r="O715" s="28"/>
      <c r="P715" s="27"/>
      <c r="Q715" s="20"/>
      <c r="R715" s="21"/>
      <c r="S715" s="21"/>
      <c r="T715" s="21"/>
      <c r="U715" s="21"/>
      <c r="V715" s="21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3"/>
      <c r="AI715" s="23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/>
      <c r="CO715"/>
      <c r="CP715"/>
      <c r="CQ715"/>
      <c r="CR715"/>
      <c r="CS715"/>
      <c r="CT715"/>
      <c r="CU715"/>
      <c r="CV715" s="17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</row>
    <row r="716" spans="1:200" s="11" customFormat="1" ht="18.75">
      <c r="A716" s="12"/>
      <c r="B716" s="19"/>
      <c r="C716" s="19"/>
      <c r="D716" s="20"/>
      <c r="E716" s="20"/>
      <c r="F716" s="20"/>
      <c r="G716" s="20"/>
      <c r="H716" s="20"/>
      <c r="I716" s="20"/>
      <c r="J716" s="25"/>
      <c r="K716" s="20"/>
      <c r="L716" s="20"/>
      <c r="M716" s="20"/>
      <c r="N716" s="20"/>
      <c r="O716" s="28"/>
      <c r="P716" s="27"/>
      <c r="Q716" s="20"/>
      <c r="R716" s="21"/>
      <c r="S716" s="21"/>
      <c r="T716" s="21"/>
      <c r="U716" s="21"/>
      <c r="V716" s="21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3"/>
      <c r="AI716" s="23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/>
      <c r="CO716"/>
      <c r="CP716"/>
      <c r="CQ716"/>
      <c r="CR716"/>
      <c r="CS716"/>
      <c r="CT716"/>
      <c r="CU716"/>
      <c r="CV716" s="17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</row>
    <row r="717" spans="1:200" s="11" customFormat="1" ht="18.75">
      <c r="A717" s="12"/>
      <c r="B717" s="19"/>
      <c r="C717" s="19"/>
      <c r="D717" s="20"/>
      <c r="E717" s="20"/>
      <c r="F717" s="20"/>
      <c r="G717" s="20"/>
      <c r="H717" s="20"/>
      <c r="I717" s="20"/>
      <c r="J717" s="25"/>
      <c r="K717" s="20"/>
      <c r="L717" s="20"/>
      <c r="M717" s="20"/>
      <c r="N717" s="20"/>
      <c r="O717" s="28"/>
      <c r="P717" s="27"/>
      <c r="Q717" s="20"/>
      <c r="R717" s="21"/>
      <c r="S717" s="21"/>
      <c r="T717" s="21"/>
      <c r="U717" s="21"/>
      <c r="V717" s="21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3"/>
      <c r="AI717" s="23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/>
      <c r="CO717"/>
      <c r="CP717"/>
      <c r="CQ717"/>
      <c r="CR717"/>
      <c r="CS717"/>
      <c r="CT717"/>
      <c r="CU717"/>
      <c r="CV717" s="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</row>
    <row r="718" spans="1:200" s="11" customFormat="1" ht="18.75">
      <c r="A718" s="12"/>
      <c r="B718" s="19"/>
      <c r="C718" s="19"/>
      <c r="D718" s="20"/>
      <c r="E718" s="20"/>
      <c r="F718" s="20"/>
      <c r="G718" s="20"/>
      <c r="H718" s="20"/>
      <c r="I718" s="20"/>
      <c r="J718" s="25"/>
      <c r="K718" s="20"/>
      <c r="L718" s="20"/>
      <c r="M718" s="20"/>
      <c r="N718" s="20"/>
      <c r="O718" s="28"/>
      <c r="P718" s="27"/>
      <c r="Q718" s="20"/>
      <c r="R718" s="21"/>
      <c r="S718" s="21"/>
      <c r="T718" s="21"/>
      <c r="U718" s="21"/>
      <c r="V718" s="21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3"/>
      <c r="AI718" s="23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/>
      <c r="CO718"/>
      <c r="CP718"/>
      <c r="CQ718"/>
      <c r="CR718"/>
      <c r="CS718"/>
      <c r="CT718"/>
      <c r="CU718"/>
      <c r="CV718" s="17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</row>
    <row r="719" spans="1:200" s="11" customFormat="1" ht="18.75">
      <c r="A719" s="12"/>
      <c r="B719" s="19"/>
      <c r="C719" s="19"/>
      <c r="D719" s="20"/>
      <c r="E719" s="20"/>
      <c r="F719" s="20"/>
      <c r="G719" s="20"/>
      <c r="H719" s="20"/>
      <c r="I719" s="20"/>
      <c r="J719" s="25"/>
      <c r="K719" s="20"/>
      <c r="L719" s="20"/>
      <c r="M719" s="20"/>
      <c r="N719" s="20"/>
      <c r="O719" s="28"/>
      <c r="P719" s="27"/>
      <c r="Q719" s="20"/>
      <c r="R719" s="21"/>
      <c r="S719" s="21"/>
      <c r="T719" s="21"/>
      <c r="U719" s="21"/>
      <c r="V719" s="21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3"/>
      <c r="AI719" s="23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/>
      <c r="CO719"/>
      <c r="CP719"/>
      <c r="CQ719"/>
      <c r="CR719"/>
      <c r="CS719"/>
      <c r="CT719"/>
      <c r="CU719"/>
      <c r="CV719" s="17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</row>
    <row r="720" spans="1:200" s="11" customFormat="1" ht="18.75">
      <c r="A720" s="12"/>
      <c r="B720" s="19"/>
      <c r="C720" s="19"/>
      <c r="D720" s="20"/>
      <c r="E720" s="20"/>
      <c r="F720" s="20"/>
      <c r="G720" s="20"/>
      <c r="H720" s="20"/>
      <c r="I720" s="20"/>
      <c r="J720" s="25"/>
      <c r="K720" s="20"/>
      <c r="L720" s="20"/>
      <c r="M720" s="20"/>
      <c r="N720" s="20"/>
      <c r="O720" s="28"/>
      <c r="P720" s="27"/>
      <c r="Q720" s="20"/>
      <c r="R720" s="21"/>
      <c r="S720" s="21"/>
      <c r="T720" s="21"/>
      <c r="U720" s="21"/>
      <c r="V720" s="21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3"/>
      <c r="AI720" s="23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/>
      <c r="CO720"/>
      <c r="CP720"/>
      <c r="CQ720"/>
      <c r="CR720"/>
      <c r="CS720"/>
      <c r="CT720"/>
      <c r="CU720"/>
      <c r="CV720" s="17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</row>
    <row r="721" spans="1:200" s="11" customFormat="1" ht="18.75">
      <c r="A721" s="12"/>
      <c r="B721" s="19"/>
      <c r="C721" s="19"/>
      <c r="D721" s="20"/>
      <c r="E721" s="20"/>
      <c r="F721" s="20"/>
      <c r="G721" s="20"/>
      <c r="H721" s="20"/>
      <c r="I721" s="20"/>
      <c r="J721" s="25"/>
      <c r="K721" s="20"/>
      <c r="L721" s="20"/>
      <c r="M721" s="20"/>
      <c r="N721" s="20"/>
      <c r="O721" s="28"/>
      <c r="P721" s="27"/>
      <c r="Q721" s="20"/>
      <c r="R721" s="21"/>
      <c r="S721" s="21"/>
      <c r="T721" s="21"/>
      <c r="U721" s="21"/>
      <c r="V721" s="21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3"/>
      <c r="AI721" s="23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14"/>
      <c r="CD721" s="14"/>
      <c r="CE721" s="14"/>
      <c r="CF721" s="14"/>
      <c r="CG721" s="14"/>
      <c r="CH721" s="14"/>
      <c r="CI721" s="14"/>
      <c r="CJ721" s="14"/>
      <c r="CK721" s="14"/>
      <c r="CL721" s="14"/>
      <c r="CM721" s="14"/>
      <c r="CN721"/>
      <c r="CO721"/>
      <c r="CP721"/>
      <c r="CQ721"/>
      <c r="CR721"/>
      <c r="CS721"/>
      <c r="CT721"/>
      <c r="CU721"/>
      <c r="CV721" s="17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</row>
    <row r="722" spans="1:200" s="11" customFormat="1" ht="18.75">
      <c r="A722" s="12"/>
      <c r="B722" s="19"/>
      <c r="C722" s="19"/>
      <c r="D722" s="20"/>
      <c r="E722" s="20"/>
      <c r="F722" s="20"/>
      <c r="G722" s="20"/>
      <c r="H722" s="20"/>
      <c r="I722" s="20"/>
      <c r="J722" s="25"/>
      <c r="K722" s="20"/>
      <c r="L722" s="20"/>
      <c r="M722" s="20"/>
      <c r="N722" s="20"/>
      <c r="O722" s="28"/>
      <c r="P722" s="27"/>
      <c r="Q722" s="20"/>
      <c r="R722" s="21"/>
      <c r="S722" s="21"/>
      <c r="T722" s="21"/>
      <c r="U722" s="21"/>
      <c r="V722" s="21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3"/>
      <c r="AI722" s="23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/>
      <c r="CO722"/>
      <c r="CP722"/>
      <c r="CQ722"/>
      <c r="CR722"/>
      <c r="CS722"/>
      <c r="CT722"/>
      <c r="CU722"/>
      <c r="CV722" s="17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</row>
    <row r="723" spans="1:200" s="11" customFormat="1" ht="18.75">
      <c r="A723" s="12"/>
      <c r="B723" s="19"/>
      <c r="C723" s="19"/>
      <c r="D723" s="20"/>
      <c r="E723" s="20"/>
      <c r="F723" s="20"/>
      <c r="G723" s="20"/>
      <c r="H723" s="20"/>
      <c r="I723" s="20"/>
      <c r="J723" s="25"/>
      <c r="K723" s="20"/>
      <c r="L723" s="20"/>
      <c r="M723" s="20"/>
      <c r="N723" s="20"/>
      <c r="O723" s="28"/>
      <c r="P723" s="27"/>
      <c r="Q723" s="20"/>
      <c r="R723" s="21"/>
      <c r="S723" s="21"/>
      <c r="T723" s="21"/>
      <c r="U723" s="21"/>
      <c r="V723" s="21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3"/>
      <c r="AI723" s="23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/>
      <c r="CO723"/>
      <c r="CP723"/>
      <c r="CQ723"/>
      <c r="CR723"/>
      <c r="CS723"/>
      <c r="CT723"/>
      <c r="CU723"/>
      <c r="CV723" s="17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</row>
    <row r="724" spans="1:200" s="11" customFormat="1" ht="18.75">
      <c r="A724" s="12"/>
      <c r="B724" s="19"/>
      <c r="C724" s="19"/>
      <c r="D724" s="20"/>
      <c r="E724" s="20"/>
      <c r="F724" s="20"/>
      <c r="G724" s="20"/>
      <c r="H724" s="20"/>
      <c r="I724" s="20"/>
      <c r="J724" s="25"/>
      <c r="K724" s="20"/>
      <c r="L724" s="20"/>
      <c r="M724" s="20"/>
      <c r="N724" s="20"/>
      <c r="O724" s="28"/>
      <c r="P724" s="27"/>
      <c r="Q724" s="20"/>
      <c r="R724" s="21"/>
      <c r="S724" s="21"/>
      <c r="T724" s="21"/>
      <c r="U724" s="21"/>
      <c r="V724" s="21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3"/>
      <c r="AI724" s="23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/>
      <c r="CO724"/>
      <c r="CP724"/>
      <c r="CQ724"/>
      <c r="CR724"/>
      <c r="CS724"/>
      <c r="CT724"/>
      <c r="CU724"/>
      <c r="CV724" s="17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</row>
    <row r="725" spans="1:200" s="11" customFormat="1" ht="18.75">
      <c r="A725" s="12"/>
      <c r="B725" s="19"/>
      <c r="C725" s="19"/>
      <c r="D725" s="20"/>
      <c r="E725" s="20"/>
      <c r="F725" s="20"/>
      <c r="G725" s="20"/>
      <c r="H725" s="20"/>
      <c r="I725" s="20"/>
      <c r="J725" s="25"/>
      <c r="K725" s="20"/>
      <c r="L725" s="20"/>
      <c r="M725" s="20"/>
      <c r="N725" s="20"/>
      <c r="O725" s="28"/>
      <c r="P725" s="27"/>
      <c r="Q725" s="20"/>
      <c r="R725" s="21"/>
      <c r="S725" s="21"/>
      <c r="T725" s="21"/>
      <c r="U725" s="21"/>
      <c r="V725" s="21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3"/>
      <c r="AI725" s="23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/>
      <c r="CO725"/>
      <c r="CP725"/>
      <c r="CQ725"/>
      <c r="CR725"/>
      <c r="CS725"/>
      <c r="CT725"/>
      <c r="CU725"/>
      <c r="CV725" s="17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</row>
    <row r="726" spans="1:200" s="11" customFormat="1" ht="18.75">
      <c r="A726" s="12"/>
      <c r="B726" s="19"/>
      <c r="C726" s="19"/>
      <c r="D726" s="20"/>
      <c r="E726" s="20"/>
      <c r="F726" s="20"/>
      <c r="G726" s="20"/>
      <c r="H726" s="20"/>
      <c r="I726" s="20"/>
      <c r="J726" s="25"/>
      <c r="K726" s="20"/>
      <c r="L726" s="20"/>
      <c r="M726" s="20"/>
      <c r="N726" s="20"/>
      <c r="O726" s="28"/>
      <c r="P726" s="27"/>
      <c r="Q726" s="20"/>
      <c r="R726" s="21"/>
      <c r="S726" s="21"/>
      <c r="T726" s="21"/>
      <c r="U726" s="21"/>
      <c r="V726" s="21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3"/>
      <c r="AI726" s="23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/>
      <c r="CO726"/>
      <c r="CP726"/>
      <c r="CQ726"/>
      <c r="CR726"/>
      <c r="CS726"/>
      <c r="CT726"/>
      <c r="CU726"/>
      <c r="CV726" s="17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</row>
    <row r="727" spans="1:200" s="11" customFormat="1" ht="18.75">
      <c r="A727" s="12"/>
      <c r="B727" s="19"/>
      <c r="C727" s="19"/>
      <c r="D727" s="20"/>
      <c r="E727" s="20"/>
      <c r="F727" s="20"/>
      <c r="G727" s="20"/>
      <c r="H727" s="20"/>
      <c r="I727" s="20"/>
      <c r="J727" s="25"/>
      <c r="K727" s="20"/>
      <c r="L727" s="20"/>
      <c r="M727" s="20"/>
      <c r="N727" s="20"/>
      <c r="O727" s="28"/>
      <c r="P727" s="27"/>
      <c r="Q727" s="20"/>
      <c r="R727" s="21"/>
      <c r="S727" s="21"/>
      <c r="T727" s="21"/>
      <c r="U727" s="21"/>
      <c r="V727" s="21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3"/>
      <c r="AI727" s="23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/>
      <c r="CO727"/>
      <c r="CP727"/>
      <c r="CQ727"/>
      <c r="CR727"/>
      <c r="CS727"/>
      <c r="CT727"/>
      <c r="CU727"/>
      <c r="CV727" s="1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</row>
    <row r="728" spans="1:200" s="11" customFormat="1" ht="18.75">
      <c r="A728" s="12"/>
      <c r="B728" s="19"/>
      <c r="C728" s="19"/>
      <c r="D728" s="20"/>
      <c r="E728" s="20"/>
      <c r="F728" s="20"/>
      <c r="G728" s="20"/>
      <c r="H728" s="20"/>
      <c r="I728" s="20"/>
      <c r="J728" s="25"/>
      <c r="K728" s="20"/>
      <c r="L728" s="20"/>
      <c r="M728" s="20"/>
      <c r="N728" s="20"/>
      <c r="O728" s="28"/>
      <c r="P728" s="27"/>
      <c r="Q728" s="20"/>
      <c r="R728" s="21"/>
      <c r="S728" s="21"/>
      <c r="T728" s="21"/>
      <c r="U728" s="21"/>
      <c r="V728" s="21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3"/>
      <c r="AI728" s="23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/>
      <c r="CO728"/>
      <c r="CP728"/>
      <c r="CQ728"/>
      <c r="CR728"/>
      <c r="CS728"/>
      <c r="CT728"/>
      <c r="CU728"/>
      <c r="CV728" s="17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</row>
    <row r="729" spans="1:200" s="11" customFormat="1" ht="18.75">
      <c r="A729" s="12"/>
      <c r="B729" s="19"/>
      <c r="C729" s="19"/>
      <c r="D729" s="20"/>
      <c r="E729" s="20"/>
      <c r="F729" s="20"/>
      <c r="G729" s="20"/>
      <c r="H729" s="20"/>
      <c r="I729" s="20"/>
      <c r="J729" s="25"/>
      <c r="K729" s="20"/>
      <c r="L729" s="20"/>
      <c r="M729" s="20"/>
      <c r="N729" s="20"/>
      <c r="O729" s="28"/>
      <c r="P729" s="27"/>
      <c r="Q729" s="20"/>
      <c r="R729" s="21"/>
      <c r="S729" s="21"/>
      <c r="T729" s="21"/>
      <c r="U729" s="21"/>
      <c r="V729" s="21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3"/>
      <c r="AI729" s="23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/>
      <c r="CO729"/>
      <c r="CP729"/>
      <c r="CQ729"/>
      <c r="CR729"/>
      <c r="CS729"/>
      <c r="CT729"/>
      <c r="CU729"/>
      <c r="CV729" s="17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</row>
    <row r="730" spans="1:200" s="11" customFormat="1" ht="18.75">
      <c r="A730" s="12"/>
      <c r="B730" s="19"/>
      <c r="C730" s="19"/>
      <c r="D730" s="20"/>
      <c r="E730" s="20"/>
      <c r="F730" s="20"/>
      <c r="G730" s="20"/>
      <c r="H730" s="20"/>
      <c r="I730" s="20"/>
      <c r="J730" s="25"/>
      <c r="K730" s="20"/>
      <c r="L730" s="20"/>
      <c r="M730" s="20"/>
      <c r="N730" s="20"/>
      <c r="O730" s="28"/>
      <c r="P730" s="27"/>
      <c r="Q730" s="20"/>
      <c r="R730" s="21"/>
      <c r="S730" s="21"/>
      <c r="T730" s="21"/>
      <c r="U730" s="21"/>
      <c r="V730" s="21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3"/>
      <c r="AI730" s="23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/>
      <c r="CO730"/>
      <c r="CP730"/>
      <c r="CQ730"/>
      <c r="CR730"/>
      <c r="CS730"/>
      <c r="CT730"/>
      <c r="CU730"/>
      <c r="CV730" s="17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</row>
    <row r="731" spans="1:200" s="11" customFormat="1" ht="18.75">
      <c r="A731" s="12"/>
      <c r="B731" s="19"/>
      <c r="C731" s="19"/>
      <c r="D731" s="20"/>
      <c r="E731" s="20"/>
      <c r="F731" s="20"/>
      <c r="G731" s="20"/>
      <c r="H731" s="20"/>
      <c r="I731" s="20"/>
      <c r="J731" s="25"/>
      <c r="K731" s="20"/>
      <c r="L731" s="20"/>
      <c r="M731" s="20"/>
      <c r="N731" s="20"/>
      <c r="O731" s="28"/>
      <c r="P731" s="27"/>
      <c r="Q731" s="20"/>
      <c r="R731" s="21"/>
      <c r="S731" s="21"/>
      <c r="T731" s="21"/>
      <c r="U731" s="21"/>
      <c r="V731" s="21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3"/>
      <c r="AI731" s="23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/>
      <c r="CO731"/>
      <c r="CP731"/>
      <c r="CQ731"/>
      <c r="CR731"/>
      <c r="CS731"/>
      <c r="CT731"/>
      <c r="CU731"/>
      <c r="CV731" s="17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</row>
    <row r="732" spans="1:200" s="11" customFormat="1" ht="18.75">
      <c r="A732" s="12"/>
      <c r="B732" s="19"/>
      <c r="C732" s="19"/>
      <c r="D732" s="20"/>
      <c r="E732" s="20"/>
      <c r="F732" s="20"/>
      <c r="G732" s="20"/>
      <c r="H732" s="20"/>
      <c r="I732" s="20"/>
      <c r="J732" s="25"/>
      <c r="K732" s="20"/>
      <c r="L732" s="20"/>
      <c r="M732" s="20"/>
      <c r="N732" s="20"/>
      <c r="O732" s="28"/>
      <c r="P732" s="27"/>
      <c r="Q732" s="20"/>
      <c r="R732" s="21"/>
      <c r="S732" s="21"/>
      <c r="T732" s="21"/>
      <c r="U732" s="21"/>
      <c r="V732" s="21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3"/>
      <c r="AI732" s="23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/>
      <c r="CO732"/>
      <c r="CP732"/>
      <c r="CQ732"/>
      <c r="CR732"/>
      <c r="CS732"/>
      <c r="CT732"/>
      <c r="CU732"/>
      <c r="CV732" s="17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</row>
    <row r="733" spans="1:200" s="11" customFormat="1" ht="18.75">
      <c r="A733" s="12"/>
      <c r="B733" s="19"/>
      <c r="C733" s="19"/>
      <c r="D733" s="20"/>
      <c r="E733" s="20"/>
      <c r="F733" s="20"/>
      <c r="G733" s="20"/>
      <c r="H733" s="20"/>
      <c r="I733" s="20"/>
      <c r="J733" s="25"/>
      <c r="K733" s="20"/>
      <c r="L733" s="20"/>
      <c r="M733" s="20"/>
      <c r="N733" s="20"/>
      <c r="O733" s="28"/>
      <c r="P733" s="27"/>
      <c r="Q733" s="20"/>
      <c r="R733" s="21"/>
      <c r="S733" s="21"/>
      <c r="T733" s="21"/>
      <c r="U733" s="21"/>
      <c r="V733" s="21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3"/>
      <c r="AI733" s="23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/>
      <c r="CO733"/>
      <c r="CP733"/>
      <c r="CQ733"/>
      <c r="CR733"/>
      <c r="CS733"/>
      <c r="CT733"/>
      <c r="CU733"/>
      <c r="CV733" s="17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</row>
    <row r="734" spans="1:200" s="11" customFormat="1" ht="18.75">
      <c r="A734" s="12"/>
      <c r="B734" s="19"/>
      <c r="C734" s="19"/>
      <c r="D734" s="20"/>
      <c r="E734" s="20"/>
      <c r="F734" s="20"/>
      <c r="G734" s="20"/>
      <c r="H734" s="20"/>
      <c r="I734" s="20"/>
      <c r="J734" s="25"/>
      <c r="K734" s="20"/>
      <c r="L734" s="20"/>
      <c r="M734" s="20"/>
      <c r="N734" s="20"/>
      <c r="O734" s="28"/>
      <c r="P734" s="27"/>
      <c r="Q734" s="20"/>
      <c r="R734" s="21"/>
      <c r="S734" s="21"/>
      <c r="T734" s="21"/>
      <c r="U734" s="21"/>
      <c r="V734" s="21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3"/>
      <c r="AI734" s="23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/>
      <c r="CO734"/>
      <c r="CP734"/>
      <c r="CQ734"/>
      <c r="CR734"/>
      <c r="CS734"/>
      <c r="CT734"/>
      <c r="CU734"/>
      <c r="CV734" s="17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</row>
    <row r="735" spans="1:200" s="11" customFormat="1" ht="18.75">
      <c r="A735" s="12"/>
      <c r="B735" s="19"/>
      <c r="C735" s="19"/>
      <c r="D735" s="20"/>
      <c r="E735" s="20"/>
      <c r="F735" s="20"/>
      <c r="G735" s="20"/>
      <c r="H735" s="20"/>
      <c r="I735" s="20"/>
      <c r="J735" s="25"/>
      <c r="K735" s="20"/>
      <c r="L735" s="20"/>
      <c r="M735" s="20"/>
      <c r="N735" s="20"/>
      <c r="O735" s="28"/>
      <c r="P735" s="27"/>
      <c r="Q735" s="20"/>
      <c r="R735" s="21"/>
      <c r="S735" s="21"/>
      <c r="T735" s="21"/>
      <c r="U735" s="21"/>
      <c r="V735" s="21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3"/>
      <c r="AI735" s="23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/>
      <c r="CO735"/>
      <c r="CP735"/>
      <c r="CQ735"/>
      <c r="CR735"/>
      <c r="CS735"/>
      <c r="CT735"/>
      <c r="CU735"/>
      <c r="CV735" s="17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</row>
    <row r="736" spans="1:200" s="11" customFormat="1" ht="18.75">
      <c r="A736" s="12"/>
      <c r="B736" s="19"/>
      <c r="C736" s="19"/>
      <c r="D736" s="20"/>
      <c r="E736" s="20"/>
      <c r="F736" s="20"/>
      <c r="G736" s="20"/>
      <c r="H736" s="20"/>
      <c r="I736" s="20"/>
      <c r="J736" s="25"/>
      <c r="K736" s="20"/>
      <c r="L736" s="20"/>
      <c r="M736" s="20"/>
      <c r="N736" s="20"/>
      <c r="O736" s="28"/>
      <c r="P736" s="27"/>
      <c r="Q736" s="20"/>
      <c r="R736" s="21"/>
      <c r="S736" s="21"/>
      <c r="T736" s="21"/>
      <c r="U736" s="21"/>
      <c r="V736" s="21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3"/>
      <c r="AI736" s="23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/>
      <c r="CO736"/>
      <c r="CP736"/>
      <c r="CQ736"/>
      <c r="CR736"/>
      <c r="CS736"/>
      <c r="CT736"/>
      <c r="CU736"/>
      <c r="CV736" s="17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</row>
    <row r="737" spans="1:200" s="11" customFormat="1" ht="18.75">
      <c r="A737" s="12"/>
      <c r="B737" s="19"/>
      <c r="C737" s="19"/>
      <c r="D737" s="20"/>
      <c r="E737" s="20"/>
      <c r="F737" s="20"/>
      <c r="G737" s="20"/>
      <c r="H737" s="20"/>
      <c r="I737" s="20"/>
      <c r="J737" s="25"/>
      <c r="K737" s="20"/>
      <c r="L737" s="20"/>
      <c r="M737" s="20"/>
      <c r="N737" s="20"/>
      <c r="O737" s="28"/>
      <c r="P737" s="27"/>
      <c r="Q737" s="20"/>
      <c r="R737" s="21"/>
      <c r="S737" s="21"/>
      <c r="T737" s="21"/>
      <c r="U737" s="21"/>
      <c r="V737" s="21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3"/>
      <c r="AI737" s="23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/>
      <c r="CO737"/>
      <c r="CP737"/>
      <c r="CQ737"/>
      <c r="CR737"/>
      <c r="CS737"/>
      <c r="CT737"/>
      <c r="CU737"/>
      <c r="CV737" s="1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</row>
    <row r="738" spans="1:200" s="11" customFormat="1" ht="18.75">
      <c r="A738" s="12"/>
      <c r="B738" s="19"/>
      <c r="C738" s="19"/>
      <c r="D738" s="20"/>
      <c r="E738" s="20"/>
      <c r="F738" s="20"/>
      <c r="G738" s="20"/>
      <c r="H738" s="20"/>
      <c r="I738" s="20"/>
      <c r="J738" s="25"/>
      <c r="K738" s="20"/>
      <c r="L738" s="20"/>
      <c r="M738" s="20"/>
      <c r="N738" s="20"/>
      <c r="O738" s="28"/>
      <c r="P738" s="27"/>
      <c r="Q738" s="20"/>
      <c r="R738" s="21"/>
      <c r="S738" s="21"/>
      <c r="T738" s="21"/>
      <c r="U738" s="21"/>
      <c r="V738" s="21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3"/>
      <c r="AI738" s="23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/>
      <c r="CO738"/>
      <c r="CP738"/>
      <c r="CQ738"/>
      <c r="CR738"/>
      <c r="CS738"/>
      <c r="CT738"/>
      <c r="CU738"/>
      <c r="CV738" s="17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</row>
    <row r="739" spans="1:200" s="11" customFormat="1" ht="18.75">
      <c r="A739" s="12"/>
      <c r="B739" s="19"/>
      <c r="C739" s="19"/>
      <c r="D739" s="20"/>
      <c r="E739" s="20"/>
      <c r="F739" s="20"/>
      <c r="G739" s="20"/>
      <c r="H739" s="20"/>
      <c r="I739" s="20"/>
      <c r="J739" s="25"/>
      <c r="K739" s="20"/>
      <c r="L739" s="20"/>
      <c r="M739" s="20"/>
      <c r="N739" s="20"/>
      <c r="O739" s="28"/>
      <c r="P739" s="27"/>
      <c r="Q739" s="20"/>
      <c r="R739" s="21"/>
      <c r="S739" s="21"/>
      <c r="T739" s="21"/>
      <c r="U739" s="21"/>
      <c r="V739" s="21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3"/>
      <c r="AI739" s="23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/>
      <c r="CO739"/>
      <c r="CP739"/>
      <c r="CQ739"/>
      <c r="CR739"/>
      <c r="CS739"/>
      <c r="CT739"/>
      <c r="CU739"/>
      <c r="CV739" s="17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</row>
    <row r="740" spans="1:200" s="11" customFormat="1" ht="18.75">
      <c r="A740" s="12"/>
      <c r="B740" s="19"/>
      <c r="C740" s="19"/>
      <c r="D740" s="20"/>
      <c r="E740" s="20"/>
      <c r="F740" s="20"/>
      <c r="G740" s="20"/>
      <c r="H740" s="20"/>
      <c r="I740" s="20"/>
      <c r="J740" s="25"/>
      <c r="K740" s="20"/>
      <c r="L740" s="20"/>
      <c r="M740" s="20"/>
      <c r="N740" s="20"/>
      <c r="O740" s="28"/>
      <c r="P740" s="27"/>
      <c r="Q740" s="20"/>
      <c r="R740" s="21"/>
      <c r="S740" s="21"/>
      <c r="T740" s="21"/>
      <c r="U740" s="21"/>
      <c r="V740" s="21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3"/>
      <c r="AI740" s="23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/>
      <c r="CO740"/>
      <c r="CP740"/>
      <c r="CQ740"/>
      <c r="CR740"/>
      <c r="CS740"/>
      <c r="CT740"/>
      <c r="CU740"/>
      <c r="CV740" s="17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</row>
    <row r="741" spans="1:200" s="11" customFormat="1" ht="18.75">
      <c r="A741" s="12"/>
      <c r="B741" s="19"/>
      <c r="C741" s="19"/>
      <c r="D741" s="20"/>
      <c r="E741" s="20"/>
      <c r="F741" s="20"/>
      <c r="G741" s="20"/>
      <c r="H741" s="20"/>
      <c r="I741" s="20"/>
      <c r="J741" s="25"/>
      <c r="K741" s="20"/>
      <c r="L741" s="20"/>
      <c r="M741" s="20"/>
      <c r="N741" s="20"/>
      <c r="O741" s="28"/>
      <c r="P741" s="27"/>
      <c r="Q741" s="20"/>
      <c r="R741" s="21"/>
      <c r="S741" s="21"/>
      <c r="T741" s="21"/>
      <c r="U741" s="21"/>
      <c r="V741" s="21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3"/>
      <c r="AI741" s="23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/>
      <c r="CO741"/>
      <c r="CP741"/>
      <c r="CQ741"/>
      <c r="CR741"/>
      <c r="CS741"/>
      <c r="CT741"/>
      <c r="CU741"/>
      <c r="CV741" s="17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</row>
    <row r="742" spans="1:200" s="11" customFormat="1" ht="18.75">
      <c r="A742" s="12"/>
      <c r="B742" s="19"/>
      <c r="C742" s="19"/>
      <c r="D742" s="20"/>
      <c r="E742" s="20"/>
      <c r="F742" s="20"/>
      <c r="G742" s="20"/>
      <c r="H742" s="20"/>
      <c r="I742" s="20"/>
      <c r="J742" s="25"/>
      <c r="K742" s="20"/>
      <c r="L742" s="20"/>
      <c r="M742" s="20"/>
      <c r="N742" s="20"/>
      <c r="O742" s="28"/>
      <c r="P742" s="27"/>
      <c r="Q742" s="20"/>
      <c r="R742" s="21"/>
      <c r="S742" s="21"/>
      <c r="T742" s="21"/>
      <c r="U742" s="21"/>
      <c r="V742" s="21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3"/>
      <c r="AI742" s="23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/>
      <c r="CO742"/>
      <c r="CP742"/>
      <c r="CQ742"/>
      <c r="CR742"/>
      <c r="CS742"/>
      <c r="CT742"/>
      <c r="CU742"/>
      <c r="CV742" s="17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</row>
    <row r="743" spans="1:200" s="11" customFormat="1" ht="18.75">
      <c r="A743" s="12"/>
      <c r="B743" s="19"/>
      <c r="C743" s="19"/>
      <c r="D743" s="20"/>
      <c r="E743" s="20"/>
      <c r="F743" s="20"/>
      <c r="G743" s="20"/>
      <c r="H743" s="20"/>
      <c r="I743" s="20"/>
      <c r="J743" s="25"/>
      <c r="K743" s="20"/>
      <c r="L743" s="20"/>
      <c r="M743" s="20"/>
      <c r="N743" s="20"/>
      <c r="O743" s="28"/>
      <c r="P743" s="27"/>
      <c r="Q743" s="20"/>
      <c r="R743" s="21"/>
      <c r="S743" s="21"/>
      <c r="T743" s="21"/>
      <c r="U743" s="21"/>
      <c r="V743" s="21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3"/>
      <c r="AI743" s="23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/>
      <c r="CO743"/>
      <c r="CP743"/>
      <c r="CQ743"/>
      <c r="CR743"/>
      <c r="CS743"/>
      <c r="CT743"/>
      <c r="CU743"/>
      <c r="CV743" s="17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</row>
    <row r="744" spans="1:200" s="11" customFormat="1" ht="18.75">
      <c r="A744" s="12"/>
      <c r="B744" s="19"/>
      <c r="C744" s="19"/>
      <c r="D744" s="20"/>
      <c r="E744" s="20"/>
      <c r="F744" s="20"/>
      <c r="G744" s="20"/>
      <c r="H744" s="20"/>
      <c r="I744" s="20"/>
      <c r="J744" s="25"/>
      <c r="K744" s="20"/>
      <c r="L744" s="20"/>
      <c r="M744" s="20"/>
      <c r="N744" s="20"/>
      <c r="O744" s="28"/>
      <c r="P744" s="27"/>
      <c r="Q744" s="20"/>
      <c r="R744" s="21"/>
      <c r="S744" s="21"/>
      <c r="T744" s="21"/>
      <c r="U744" s="21"/>
      <c r="V744" s="21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3"/>
      <c r="AI744" s="23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/>
      <c r="CO744"/>
      <c r="CP744"/>
      <c r="CQ744"/>
      <c r="CR744"/>
      <c r="CS744"/>
      <c r="CT744"/>
      <c r="CU744"/>
      <c r="CV744" s="17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</row>
    <row r="745" spans="1:200" s="11" customFormat="1" ht="18.75">
      <c r="A745" s="12"/>
      <c r="B745" s="19"/>
      <c r="C745" s="19"/>
      <c r="D745" s="20"/>
      <c r="E745" s="20"/>
      <c r="F745" s="20"/>
      <c r="G745" s="20"/>
      <c r="H745" s="20"/>
      <c r="I745" s="20"/>
      <c r="J745" s="25"/>
      <c r="K745" s="20"/>
      <c r="L745" s="20"/>
      <c r="M745" s="20"/>
      <c r="N745" s="20"/>
      <c r="O745" s="28"/>
      <c r="P745" s="27"/>
      <c r="Q745" s="20"/>
      <c r="R745" s="21"/>
      <c r="S745" s="21"/>
      <c r="T745" s="21"/>
      <c r="U745" s="21"/>
      <c r="V745" s="21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3"/>
      <c r="AI745" s="23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/>
      <c r="CO745"/>
      <c r="CP745"/>
      <c r="CQ745"/>
      <c r="CR745"/>
      <c r="CS745"/>
      <c r="CT745"/>
      <c r="CU745"/>
      <c r="CV745" s="17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</row>
    <row r="746" spans="1:200" s="11" customFormat="1" ht="18.75">
      <c r="A746" s="12"/>
      <c r="B746" s="19"/>
      <c r="C746" s="19"/>
      <c r="D746" s="20"/>
      <c r="E746" s="20"/>
      <c r="F746" s="20"/>
      <c r="G746" s="20"/>
      <c r="H746" s="20"/>
      <c r="I746" s="20"/>
      <c r="J746" s="25"/>
      <c r="K746" s="20"/>
      <c r="L746" s="20"/>
      <c r="M746" s="20"/>
      <c r="N746" s="20"/>
      <c r="O746" s="28"/>
      <c r="P746" s="27"/>
      <c r="Q746" s="20"/>
      <c r="R746" s="21"/>
      <c r="S746" s="21"/>
      <c r="T746" s="21"/>
      <c r="U746" s="21"/>
      <c r="V746" s="21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3"/>
      <c r="AI746" s="23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/>
      <c r="CO746"/>
      <c r="CP746"/>
      <c r="CQ746"/>
      <c r="CR746"/>
      <c r="CS746"/>
      <c r="CT746"/>
      <c r="CU746"/>
      <c r="CV746" s="17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</row>
    <row r="747" spans="1:200" s="11" customFormat="1" ht="18.75">
      <c r="A747" s="12"/>
      <c r="B747" s="19"/>
      <c r="C747" s="19"/>
      <c r="D747" s="20"/>
      <c r="E747" s="20"/>
      <c r="F747" s="20"/>
      <c r="G747" s="20"/>
      <c r="H747" s="20"/>
      <c r="I747" s="20"/>
      <c r="J747" s="25"/>
      <c r="K747" s="20"/>
      <c r="L747" s="20"/>
      <c r="M747" s="20"/>
      <c r="N747" s="20"/>
      <c r="O747" s="28"/>
      <c r="P747" s="27"/>
      <c r="Q747" s="20"/>
      <c r="R747" s="21"/>
      <c r="S747" s="21"/>
      <c r="T747" s="21"/>
      <c r="U747" s="21"/>
      <c r="V747" s="21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3"/>
      <c r="AI747" s="23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/>
      <c r="CO747"/>
      <c r="CP747"/>
      <c r="CQ747"/>
      <c r="CR747"/>
      <c r="CS747"/>
      <c r="CT747"/>
      <c r="CU747"/>
      <c r="CV747" s="1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</row>
    <row r="748" spans="1:200" s="11" customFormat="1" ht="18.75">
      <c r="A748" s="12"/>
      <c r="B748" s="19"/>
      <c r="C748" s="19"/>
      <c r="D748" s="20"/>
      <c r="E748" s="20"/>
      <c r="F748" s="20"/>
      <c r="G748" s="20"/>
      <c r="H748" s="20"/>
      <c r="I748" s="20"/>
      <c r="J748" s="25"/>
      <c r="K748" s="20"/>
      <c r="L748" s="20"/>
      <c r="M748" s="20"/>
      <c r="N748" s="20"/>
      <c r="O748" s="28"/>
      <c r="P748" s="27"/>
      <c r="Q748" s="20"/>
      <c r="R748" s="21"/>
      <c r="S748" s="21"/>
      <c r="T748" s="21"/>
      <c r="U748" s="21"/>
      <c r="V748" s="21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3"/>
      <c r="AI748" s="23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/>
      <c r="CO748"/>
      <c r="CP748"/>
      <c r="CQ748"/>
      <c r="CR748"/>
      <c r="CS748"/>
      <c r="CT748"/>
      <c r="CU748"/>
      <c r="CV748" s="17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</row>
    <row r="749" spans="1:200" s="11" customFormat="1" ht="18.75">
      <c r="A749" s="12"/>
      <c r="B749" s="19"/>
      <c r="C749" s="19"/>
      <c r="D749" s="20"/>
      <c r="E749" s="20"/>
      <c r="F749" s="20"/>
      <c r="G749" s="20"/>
      <c r="H749" s="20"/>
      <c r="I749" s="20"/>
      <c r="J749" s="25"/>
      <c r="K749" s="20"/>
      <c r="L749" s="20"/>
      <c r="M749" s="20"/>
      <c r="N749" s="20"/>
      <c r="O749" s="28"/>
      <c r="P749" s="27"/>
      <c r="Q749" s="20"/>
      <c r="R749" s="21"/>
      <c r="S749" s="21"/>
      <c r="T749" s="21"/>
      <c r="U749" s="21"/>
      <c r="V749" s="21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3"/>
      <c r="AI749" s="23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/>
      <c r="CO749"/>
      <c r="CP749"/>
      <c r="CQ749"/>
      <c r="CR749"/>
      <c r="CS749"/>
      <c r="CT749"/>
      <c r="CU749"/>
      <c r="CV749" s="17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</row>
    <row r="750" spans="1:200" s="11" customFormat="1" ht="18.75">
      <c r="A750" s="12"/>
      <c r="B750" s="19"/>
      <c r="C750" s="19"/>
      <c r="D750" s="20"/>
      <c r="E750" s="20"/>
      <c r="F750" s="20"/>
      <c r="G750" s="20"/>
      <c r="H750" s="20"/>
      <c r="I750" s="20"/>
      <c r="J750" s="25"/>
      <c r="K750" s="20"/>
      <c r="L750" s="20"/>
      <c r="M750" s="20"/>
      <c r="N750" s="20"/>
      <c r="O750" s="28"/>
      <c r="P750" s="27"/>
      <c r="Q750" s="20"/>
      <c r="R750" s="21"/>
      <c r="S750" s="21"/>
      <c r="T750" s="21"/>
      <c r="U750" s="21"/>
      <c r="V750" s="21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3"/>
      <c r="AI750" s="23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/>
      <c r="CO750"/>
      <c r="CP750"/>
      <c r="CQ750"/>
      <c r="CR750"/>
      <c r="CS750"/>
      <c r="CT750"/>
      <c r="CU750"/>
      <c r="CV750" s="17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</row>
    <row r="751" spans="1:200" s="11" customFormat="1" ht="18.75">
      <c r="A751" s="12"/>
      <c r="B751" s="19"/>
      <c r="C751" s="19"/>
      <c r="D751" s="20"/>
      <c r="E751" s="20"/>
      <c r="F751" s="20"/>
      <c r="G751" s="20"/>
      <c r="H751" s="20"/>
      <c r="I751" s="20"/>
      <c r="J751" s="25"/>
      <c r="K751" s="20"/>
      <c r="L751" s="20"/>
      <c r="M751" s="20"/>
      <c r="N751" s="20"/>
      <c r="O751" s="28"/>
      <c r="P751" s="27"/>
      <c r="Q751" s="20"/>
      <c r="R751" s="21"/>
      <c r="S751" s="21"/>
      <c r="T751" s="21"/>
      <c r="U751" s="21"/>
      <c r="V751" s="21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3"/>
      <c r="AI751" s="23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/>
      <c r="CO751"/>
      <c r="CP751"/>
      <c r="CQ751"/>
      <c r="CR751"/>
      <c r="CS751"/>
      <c r="CT751"/>
      <c r="CU751"/>
      <c r="CV751" s="17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</row>
    <row r="752" spans="1:200" s="11" customFormat="1" ht="18.75">
      <c r="A752" s="12"/>
      <c r="B752" s="19"/>
      <c r="C752" s="19"/>
      <c r="D752" s="20"/>
      <c r="E752" s="20"/>
      <c r="F752" s="20"/>
      <c r="G752" s="20"/>
      <c r="H752" s="20"/>
      <c r="I752" s="20"/>
      <c r="J752" s="25"/>
      <c r="K752" s="20"/>
      <c r="L752" s="20"/>
      <c r="M752" s="20"/>
      <c r="N752" s="20"/>
      <c r="O752" s="28"/>
      <c r="P752" s="27"/>
      <c r="Q752" s="20"/>
      <c r="R752" s="21"/>
      <c r="S752" s="21"/>
      <c r="T752" s="21"/>
      <c r="U752" s="21"/>
      <c r="V752" s="21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3"/>
      <c r="AI752" s="23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/>
      <c r="CO752"/>
      <c r="CP752"/>
      <c r="CQ752"/>
      <c r="CR752"/>
      <c r="CS752"/>
      <c r="CT752"/>
      <c r="CU752"/>
      <c r="CV752" s="17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</row>
    <row r="753" spans="1:200" s="11" customFormat="1" ht="18.75">
      <c r="A753" s="12"/>
      <c r="B753" s="19"/>
      <c r="C753" s="19"/>
      <c r="D753" s="20"/>
      <c r="E753" s="20"/>
      <c r="F753" s="20"/>
      <c r="G753" s="20"/>
      <c r="H753" s="20"/>
      <c r="I753" s="20"/>
      <c r="J753" s="25"/>
      <c r="K753" s="20"/>
      <c r="L753" s="20"/>
      <c r="M753" s="20"/>
      <c r="N753" s="20"/>
      <c r="O753" s="28"/>
      <c r="P753" s="27"/>
      <c r="Q753" s="20"/>
      <c r="R753" s="21"/>
      <c r="S753" s="21"/>
      <c r="T753" s="21"/>
      <c r="U753" s="21"/>
      <c r="V753" s="21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3"/>
      <c r="AI753" s="23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/>
      <c r="CO753"/>
      <c r="CP753"/>
      <c r="CQ753"/>
      <c r="CR753"/>
      <c r="CS753"/>
      <c r="CT753"/>
      <c r="CU753"/>
      <c r="CV753" s="17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</row>
    <row r="754" spans="1:200" s="11" customFormat="1" ht="18.75">
      <c r="A754" s="12"/>
      <c r="B754" s="19"/>
      <c r="C754" s="19"/>
      <c r="D754" s="20"/>
      <c r="E754" s="20"/>
      <c r="F754" s="20"/>
      <c r="G754" s="20"/>
      <c r="H754" s="20"/>
      <c r="I754" s="20"/>
      <c r="J754" s="25"/>
      <c r="K754" s="20"/>
      <c r="L754" s="20"/>
      <c r="M754" s="20"/>
      <c r="N754" s="20"/>
      <c r="O754" s="28"/>
      <c r="P754" s="27"/>
      <c r="Q754" s="20"/>
      <c r="R754" s="21"/>
      <c r="S754" s="21"/>
      <c r="T754" s="21"/>
      <c r="U754" s="21"/>
      <c r="V754" s="21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3"/>
      <c r="AI754" s="23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/>
      <c r="CO754"/>
      <c r="CP754"/>
      <c r="CQ754"/>
      <c r="CR754"/>
      <c r="CS754"/>
      <c r="CT754"/>
      <c r="CU754"/>
      <c r="CV754" s="17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</row>
    <row r="755" spans="1:200" s="11" customFormat="1" ht="18.75">
      <c r="A755" s="12"/>
      <c r="B755" s="19"/>
      <c r="C755" s="19"/>
      <c r="D755" s="20"/>
      <c r="E755" s="20"/>
      <c r="F755" s="20"/>
      <c r="G755" s="20"/>
      <c r="H755" s="20"/>
      <c r="I755" s="20"/>
      <c r="J755" s="25"/>
      <c r="K755" s="20"/>
      <c r="L755" s="20"/>
      <c r="M755" s="20"/>
      <c r="N755" s="20"/>
      <c r="O755" s="28"/>
      <c r="P755" s="27"/>
      <c r="Q755" s="20"/>
      <c r="R755" s="21"/>
      <c r="S755" s="21"/>
      <c r="T755" s="21"/>
      <c r="U755" s="21"/>
      <c r="V755" s="21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3"/>
      <c r="AI755" s="23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/>
      <c r="CO755"/>
      <c r="CP755"/>
      <c r="CQ755"/>
      <c r="CR755"/>
      <c r="CS755"/>
      <c r="CT755"/>
      <c r="CU755"/>
      <c r="CV755" s="17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</row>
    <row r="756" spans="1:200" s="11" customFormat="1" ht="18.75">
      <c r="A756" s="12"/>
      <c r="B756" s="19"/>
      <c r="C756" s="19"/>
      <c r="D756" s="20"/>
      <c r="E756" s="20"/>
      <c r="F756" s="20"/>
      <c r="G756" s="20"/>
      <c r="H756" s="20"/>
      <c r="I756" s="20"/>
      <c r="J756" s="25"/>
      <c r="K756" s="20"/>
      <c r="L756" s="20"/>
      <c r="M756" s="20"/>
      <c r="N756" s="20"/>
      <c r="O756" s="28"/>
      <c r="P756" s="27"/>
      <c r="Q756" s="20"/>
      <c r="R756" s="21"/>
      <c r="S756" s="21"/>
      <c r="T756" s="21"/>
      <c r="U756" s="21"/>
      <c r="V756" s="21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3"/>
      <c r="AI756" s="23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/>
      <c r="CO756"/>
      <c r="CP756"/>
      <c r="CQ756"/>
      <c r="CR756"/>
      <c r="CS756"/>
      <c r="CT756"/>
      <c r="CU756"/>
      <c r="CV756" s="17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</row>
    <row r="757" spans="1:200" s="11" customFormat="1" ht="18.75">
      <c r="A757" s="12"/>
      <c r="B757" s="19"/>
      <c r="C757" s="19"/>
      <c r="D757" s="20"/>
      <c r="E757" s="20"/>
      <c r="F757" s="20"/>
      <c r="G757" s="20"/>
      <c r="H757" s="20"/>
      <c r="I757" s="20"/>
      <c r="J757" s="25"/>
      <c r="K757" s="20"/>
      <c r="L757" s="20"/>
      <c r="M757" s="20"/>
      <c r="N757" s="20"/>
      <c r="O757" s="28"/>
      <c r="P757" s="27"/>
      <c r="Q757" s="20"/>
      <c r="R757" s="21"/>
      <c r="S757" s="21"/>
      <c r="T757" s="21"/>
      <c r="U757" s="21"/>
      <c r="V757" s="21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3"/>
      <c r="AI757" s="23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/>
      <c r="CO757"/>
      <c r="CP757"/>
      <c r="CQ757"/>
      <c r="CR757"/>
      <c r="CS757"/>
      <c r="CT757"/>
      <c r="CU757"/>
      <c r="CV757" s="1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</row>
    <row r="758" spans="1:200" s="11" customFormat="1" ht="18.75">
      <c r="A758" s="12"/>
      <c r="B758" s="19"/>
      <c r="C758" s="19"/>
      <c r="D758" s="20"/>
      <c r="E758" s="20"/>
      <c r="F758" s="20"/>
      <c r="G758" s="20"/>
      <c r="H758" s="20"/>
      <c r="I758" s="20"/>
      <c r="J758" s="25"/>
      <c r="K758" s="20"/>
      <c r="L758" s="20"/>
      <c r="M758" s="20"/>
      <c r="N758" s="20"/>
      <c r="O758" s="28"/>
      <c r="P758" s="27"/>
      <c r="Q758" s="20"/>
      <c r="R758" s="21"/>
      <c r="S758" s="21"/>
      <c r="T758" s="21"/>
      <c r="U758" s="21"/>
      <c r="V758" s="21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3"/>
      <c r="AI758" s="23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/>
      <c r="CO758"/>
      <c r="CP758"/>
      <c r="CQ758"/>
      <c r="CR758"/>
      <c r="CS758"/>
      <c r="CT758"/>
      <c r="CU758"/>
      <c r="CV758" s="17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</row>
    <row r="759" spans="1:200" s="11" customFormat="1" ht="18.75">
      <c r="A759" s="12"/>
      <c r="B759" s="19"/>
      <c r="C759" s="19"/>
      <c r="D759" s="20"/>
      <c r="E759" s="20"/>
      <c r="F759" s="20"/>
      <c r="G759" s="20"/>
      <c r="H759" s="20"/>
      <c r="I759" s="20"/>
      <c r="J759" s="25"/>
      <c r="K759" s="20"/>
      <c r="L759" s="20"/>
      <c r="M759" s="20"/>
      <c r="N759" s="20"/>
      <c r="O759" s="28"/>
      <c r="P759" s="27"/>
      <c r="Q759" s="20"/>
      <c r="R759" s="21"/>
      <c r="S759" s="21"/>
      <c r="T759" s="21"/>
      <c r="U759" s="21"/>
      <c r="V759" s="21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3"/>
      <c r="AI759" s="23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/>
      <c r="CO759"/>
      <c r="CP759"/>
      <c r="CQ759"/>
      <c r="CR759"/>
      <c r="CS759"/>
      <c r="CT759"/>
      <c r="CU759"/>
      <c r="CV759" s="17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</row>
    <row r="760" spans="1:200" s="11" customFormat="1" ht="18.75">
      <c r="A760" s="12"/>
      <c r="B760" s="19"/>
      <c r="C760" s="19"/>
      <c r="D760" s="20"/>
      <c r="E760" s="20"/>
      <c r="F760" s="20"/>
      <c r="G760" s="20"/>
      <c r="H760" s="20"/>
      <c r="I760" s="20"/>
      <c r="J760" s="25"/>
      <c r="K760" s="20"/>
      <c r="L760" s="20"/>
      <c r="M760" s="20"/>
      <c r="N760" s="20"/>
      <c r="O760" s="28"/>
      <c r="P760" s="27"/>
      <c r="Q760" s="20"/>
      <c r="R760" s="21"/>
      <c r="S760" s="21"/>
      <c r="T760" s="21"/>
      <c r="U760" s="21"/>
      <c r="V760" s="21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3"/>
      <c r="AI760" s="23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/>
      <c r="CO760"/>
      <c r="CP760"/>
      <c r="CQ760"/>
      <c r="CR760"/>
      <c r="CS760"/>
      <c r="CT760"/>
      <c r="CU760"/>
      <c r="CV760" s="17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</row>
    <row r="761" spans="1:200" s="11" customFormat="1" ht="18.75">
      <c r="A761" s="12"/>
      <c r="B761" s="19"/>
      <c r="C761" s="19"/>
      <c r="D761" s="20"/>
      <c r="E761" s="20"/>
      <c r="F761" s="20"/>
      <c r="G761" s="20"/>
      <c r="H761" s="20"/>
      <c r="I761" s="20"/>
      <c r="J761" s="25"/>
      <c r="K761" s="20"/>
      <c r="L761" s="20"/>
      <c r="M761" s="20"/>
      <c r="N761" s="20"/>
      <c r="O761" s="28"/>
      <c r="P761" s="27"/>
      <c r="Q761" s="20"/>
      <c r="R761" s="21"/>
      <c r="S761" s="21"/>
      <c r="T761" s="21"/>
      <c r="U761" s="21"/>
      <c r="V761" s="21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3"/>
      <c r="AI761" s="23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/>
      <c r="CO761"/>
      <c r="CP761"/>
      <c r="CQ761"/>
      <c r="CR761"/>
      <c r="CS761"/>
      <c r="CT761"/>
      <c r="CU761"/>
      <c r="CV761" s="17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</row>
    <row r="762" spans="1:200" s="11" customFormat="1" ht="18.75">
      <c r="A762" s="12"/>
      <c r="B762" s="19"/>
      <c r="C762" s="19"/>
      <c r="D762" s="20"/>
      <c r="E762" s="20"/>
      <c r="F762" s="20"/>
      <c r="G762" s="20"/>
      <c r="H762" s="20"/>
      <c r="I762" s="20"/>
      <c r="J762" s="25"/>
      <c r="K762" s="20"/>
      <c r="L762" s="20"/>
      <c r="M762" s="20"/>
      <c r="N762" s="20"/>
      <c r="O762" s="28"/>
      <c r="P762" s="27"/>
      <c r="Q762" s="20"/>
      <c r="R762" s="21"/>
      <c r="S762" s="21"/>
      <c r="T762" s="21"/>
      <c r="U762" s="21"/>
      <c r="V762" s="21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3"/>
      <c r="AI762" s="23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/>
      <c r="CO762"/>
      <c r="CP762"/>
      <c r="CQ762"/>
      <c r="CR762"/>
      <c r="CS762"/>
      <c r="CT762"/>
      <c r="CU762"/>
      <c r="CV762" s="17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</row>
    <row r="763" spans="1:200" s="11" customFormat="1" ht="18.75">
      <c r="A763" s="12"/>
      <c r="B763" s="19"/>
      <c r="C763" s="19"/>
      <c r="D763" s="20"/>
      <c r="E763" s="20"/>
      <c r="F763" s="20"/>
      <c r="G763" s="20"/>
      <c r="H763" s="20"/>
      <c r="I763" s="20"/>
      <c r="J763" s="25"/>
      <c r="K763" s="20"/>
      <c r="L763" s="20"/>
      <c r="M763" s="20"/>
      <c r="N763" s="20"/>
      <c r="O763" s="28"/>
      <c r="P763" s="27"/>
      <c r="Q763" s="20"/>
      <c r="R763" s="21"/>
      <c r="S763" s="21"/>
      <c r="T763" s="21"/>
      <c r="U763" s="21"/>
      <c r="V763" s="21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3"/>
      <c r="AI763" s="23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/>
      <c r="CO763"/>
      <c r="CP763"/>
      <c r="CQ763"/>
      <c r="CR763"/>
      <c r="CS763"/>
      <c r="CT763"/>
      <c r="CU763"/>
      <c r="CV763" s="17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</row>
    <row r="764" spans="1:200" s="11" customFormat="1" ht="18.75">
      <c r="A764" s="12"/>
      <c r="B764" s="19"/>
      <c r="C764" s="19"/>
      <c r="D764" s="20"/>
      <c r="E764" s="20"/>
      <c r="F764" s="20"/>
      <c r="G764" s="20"/>
      <c r="H764" s="20"/>
      <c r="I764" s="20"/>
      <c r="J764" s="25"/>
      <c r="K764" s="20"/>
      <c r="L764" s="20"/>
      <c r="M764" s="20"/>
      <c r="N764" s="20"/>
      <c r="O764" s="28"/>
      <c r="P764" s="27"/>
      <c r="Q764" s="20"/>
      <c r="R764" s="21"/>
      <c r="S764" s="21"/>
      <c r="T764" s="21"/>
      <c r="U764" s="21"/>
      <c r="V764" s="21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3"/>
      <c r="AI764" s="23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/>
      <c r="CO764"/>
      <c r="CP764"/>
      <c r="CQ764"/>
      <c r="CR764"/>
      <c r="CS764"/>
      <c r="CT764"/>
      <c r="CU764"/>
      <c r="CV764" s="17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</row>
    <row r="765" spans="1:200" s="11" customFormat="1" ht="18.75">
      <c r="A765" s="12"/>
      <c r="B765" s="19"/>
      <c r="C765" s="19"/>
      <c r="D765" s="20"/>
      <c r="E765" s="20"/>
      <c r="F765" s="20"/>
      <c r="G765" s="20"/>
      <c r="H765" s="20"/>
      <c r="I765" s="20"/>
      <c r="J765" s="25"/>
      <c r="K765" s="20"/>
      <c r="L765" s="20"/>
      <c r="M765" s="20"/>
      <c r="N765" s="20"/>
      <c r="O765" s="28"/>
      <c r="P765" s="27"/>
      <c r="Q765" s="20"/>
      <c r="R765" s="21"/>
      <c r="S765" s="21"/>
      <c r="T765" s="21"/>
      <c r="U765" s="21"/>
      <c r="V765" s="21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3"/>
      <c r="AI765" s="23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/>
      <c r="CO765"/>
      <c r="CP765"/>
      <c r="CQ765"/>
      <c r="CR765"/>
      <c r="CS765"/>
      <c r="CT765"/>
      <c r="CU765"/>
      <c r="CV765" s="17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</row>
    <row r="766" spans="1:200" s="11" customFormat="1" ht="18.75">
      <c r="A766" s="12"/>
      <c r="B766" s="19"/>
      <c r="C766" s="19"/>
      <c r="D766" s="20"/>
      <c r="E766" s="20"/>
      <c r="F766" s="20"/>
      <c r="G766" s="20"/>
      <c r="H766" s="20"/>
      <c r="I766" s="20"/>
      <c r="J766" s="25"/>
      <c r="K766" s="20"/>
      <c r="L766" s="20"/>
      <c r="M766" s="20"/>
      <c r="N766" s="20"/>
      <c r="O766" s="42"/>
      <c r="P766" s="27"/>
      <c r="Q766" s="20"/>
      <c r="R766" s="21"/>
      <c r="S766" s="21"/>
      <c r="T766" s="21"/>
      <c r="U766" s="21"/>
      <c r="V766" s="21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3"/>
      <c r="AI766" s="23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/>
      <c r="CO766"/>
      <c r="CP766"/>
      <c r="CQ766"/>
      <c r="CR766"/>
      <c r="CS766"/>
      <c r="CT766"/>
      <c r="CU766"/>
      <c r="CV766" s="17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</row>
    <row r="767" spans="1:200" s="11" customFormat="1" ht="18.75">
      <c r="A767" s="12"/>
      <c r="B767" s="19"/>
      <c r="C767" s="19"/>
      <c r="D767" s="20"/>
      <c r="E767" s="20"/>
      <c r="F767" s="20"/>
      <c r="G767" s="20"/>
      <c r="H767" s="20"/>
      <c r="I767" s="20"/>
      <c r="J767" s="25"/>
      <c r="K767" s="20"/>
      <c r="L767" s="20"/>
      <c r="M767" s="20"/>
      <c r="N767" s="20"/>
      <c r="O767" s="28"/>
      <c r="P767" s="27"/>
      <c r="Q767" s="20"/>
      <c r="R767" s="21"/>
      <c r="S767" s="21"/>
      <c r="T767" s="21"/>
      <c r="U767" s="21"/>
      <c r="V767" s="21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3"/>
      <c r="AI767" s="23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/>
      <c r="CO767"/>
      <c r="CP767"/>
      <c r="CQ767"/>
      <c r="CR767"/>
      <c r="CS767"/>
      <c r="CT767"/>
      <c r="CU767"/>
      <c r="CV767" s="1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</row>
    <row r="768" spans="1:200" s="11" customFormat="1" ht="18.75">
      <c r="A768" s="12"/>
      <c r="B768" s="19"/>
      <c r="C768" s="19"/>
      <c r="D768" s="20"/>
      <c r="E768" s="20"/>
      <c r="F768" s="20"/>
      <c r="G768" s="20"/>
      <c r="H768" s="20"/>
      <c r="I768" s="20"/>
      <c r="J768" s="25"/>
      <c r="K768" s="20"/>
      <c r="L768" s="20"/>
      <c r="M768" s="20"/>
      <c r="N768" s="20"/>
      <c r="O768" s="42"/>
      <c r="P768" s="27"/>
      <c r="Q768" s="20"/>
      <c r="R768" s="21"/>
      <c r="S768" s="21"/>
      <c r="T768" s="21"/>
      <c r="U768" s="21"/>
      <c r="V768" s="21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3"/>
      <c r="AI768" s="23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/>
      <c r="CO768"/>
      <c r="CP768"/>
      <c r="CQ768"/>
      <c r="CR768"/>
      <c r="CS768"/>
      <c r="CT768"/>
      <c r="CU768"/>
      <c r="CV768" s="17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</row>
    <row r="769" spans="1:200" s="11" customFormat="1" ht="18.75">
      <c r="A769" s="12"/>
      <c r="B769" s="19"/>
      <c r="C769" s="19"/>
      <c r="D769" s="20"/>
      <c r="E769" s="20"/>
      <c r="F769" s="20"/>
      <c r="G769" s="20"/>
      <c r="H769" s="20"/>
      <c r="I769" s="20"/>
      <c r="J769" s="25"/>
      <c r="K769" s="20"/>
      <c r="L769" s="20"/>
      <c r="M769" s="20"/>
      <c r="N769" s="20"/>
      <c r="O769" s="42"/>
      <c r="P769" s="27"/>
      <c r="Q769" s="20"/>
      <c r="R769" s="21"/>
      <c r="S769" s="21"/>
      <c r="T769" s="21"/>
      <c r="U769" s="21"/>
      <c r="V769" s="21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3"/>
      <c r="AI769" s="23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/>
      <c r="CO769"/>
      <c r="CP769"/>
      <c r="CQ769"/>
      <c r="CR769"/>
      <c r="CS769"/>
      <c r="CT769"/>
      <c r="CU769"/>
      <c r="CV769" s="17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</row>
    <row r="770" spans="1:200" s="11" customFormat="1" ht="18.75">
      <c r="A770" s="12"/>
      <c r="B770" s="19"/>
      <c r="C770" s="19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1"/>
      <c r="S770" s="21"/>
      <c r="T770" s="21"/>
      <c r="U770" s="21"/>
      <c r="V770" s="21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3"/>
      <c r="AI770" s="23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/>
      <c r="CO770"/>
      <c r="CP770"/>
      <c r="CQ770"/>
      <c r="CR770"/>
      <c r="CS770"/>
      <c r="CT770"/>
      <c r="CU770"/>
      <c r="CV770" s="17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</row>
    <row r="771" spans="1:200" s="11" customFormat="1" ht="18.75">
      <c r="A771" s="12"/>
      <c r="B771" s="19"/>
      <c r="C771" s="19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1"/>
      <c r="S771" s="21"/>
      <c r="T771" s="21"/>
      <c r="U771" s="21"/>
      <c r="V771" s="21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3"/>
      <c r="AI771" s="23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/>
      <c r="CO771"/>
      <c r="CP771"/>
      <c r="CQ771"/>
      <c r="CR771"/>
      <c r="CS771"/>
      <c r="CT771"/>
      <c r="CU771"/>
      <c r="CV771" s="17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</row>
    <row r="772" spans="1:200" s="11" customFormat="1" ht="18.75">
      <c r="A772" s="12"/>
      <c r="B772" s="19"/>
      <c r="C772" s="19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1"/>
      <c r="S772" s="21"/>
      <c r="T772" s="21"/>
      <c r="U772" s="21"/>
      <c r="V772" s="21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3"/>
      <c r="AI772" s="23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/>
      <c r="CO772"/>
      <c r="CP772"/>
      <c r="CQ772"/>
      <c r="CR772"/>
      <c r="CS772"/>
      <c r="CT772"/>
      <c r="CU772"/>
      <c r="CV772" s="17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</row>
    <row r="773" spans="1:200" s="11" customFormat="1" ht="18.75">
      <c r="A773" s="12"/>
      <c r="B773" s="19"/>
      <c r="C773" s="19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1"/>
      <c r="S773" s="21"/>
      <c r="T773" s="21"/>
      <c r="U773" s="21"/>
      <c r="V773" s="21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3"/>
      <c r="AI773" s="23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/>
      <c r="CO773"/>
      <c r="CP773"/>
      <c r="CQ773"/>
      <c r="CR773"/>
      <c r="CS773"/>
      <c r="CT773"/>
      <c r="CU773"/>
      <c r="CV773" s="17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</row>
    <row r="774" spans="1:200" s="11" customFormat="1" ht="18.75">
      <c r="A774" s="12"/>
      <c r="B774" s="19"/>
      <c r="C774" s="19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1"/>
      <c r="S774" s="21"/>
      <c r="T774" s="21"/>
      <c r="U774" s="21"/>
      <c r="V774" s="21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3"/>
      <c r="AI774" s="23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/>
      <c r="CO774"/>
      <c r="CP774"/>
      <c r="CQ774"/>
      <c r="CR774"/>
      <c r="CS774"/>
      <c r="CT774"/>
      <c r="CU774"/>
      <c r="CV774" s="17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</row>
    <row r="775" spans="1:200" s="11" customFormat="1" ht="18.75">
      <c r="A775" s="12"/>
      <c r="B775" s="19"/>
      <c r="C775" s="19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1"/>
      <c r="S775" s="21"/>
      <c r="T775" s="21"/>
      <c r="U775" s="21"/>
      <c r="V775" s="21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3"/>
      <c r="AI775" s="23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/>
      <c r="CO775"/>
      <c r="CP775"/>
      <c r="CQ775"/>
      <c r="CR775"/>
      <c r="CS775"/>
      <c r="CT775"/>
      <c r="CU775"/>
      <c r="CV775" s="17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</row>
    <row r="776" spans="1:200" s="11" customFormat="1" ht="18.75">
      <c r="A776" s="12"/>
      <c r="B776" s="19"/>
      <c r="C776" s="19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1"/>
      <c r="S776" s="21"/>
      <c r="T776" s="21"/>
      <c r="U776" s="21"/>
      <c r="V776" s="21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3"/>
      <c r="AI776" s="23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/>
      <c r="CO776"/>
      <c r="CP776"/>
      <c r="CQ776"/>
      <c r="CR776"/>
      <c r="CS776"/>
      <c r="CT776"/>
      <c r="CU776"/>
      <c r="CV776" s="17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</row>
    <row r="777" spans="1:200" s="11" customFormat="1" ht="18.75">
      <c r="A777" s="12"/>
      <c r="B777" s="19"/>
      <c r="C777" s="19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1"/>
      <c r="S777" s="21"/>
      <c r="T777" s="21"/>
      <c r="U777" s="21"/>
      <c r="V777" s="21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3"/>
      <c r="AI777" s="23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/>
      <c r="CO777"/>
      <c r="CP777"/>
      <c r="CQ777"/>
      <c r="CR777"/>
      <c r="CS777"/>
      <c r="CT777"/>
      <c r="CU777"/>
      <c r="CV777" s="1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</row>
    <row r="778" spans="1:200" s="11" customFormat="1" ht="18.75">
      <c r="A778" s="12"/>
      <c r="B778" s="19"/>
      <c r="C778" s="19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1"/>
      <c r="S778" s="21"/>
      <c r="T778" s="21"/>
      <c r="U778" s="21"/>
      <c r="V778" s="21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3"/>
      <c r="AI778" s="23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/>
      <c r="CO778"/>
      <c r="CP778"/>
      <c r="CQ778"/>
      <c r="CR778"/>
      <c r="CS778"/>
      <c r="CT778"/>
      <c r="CU778"/>
      <c r="CV778" s="17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</row>
    <row r="779" spans="1:200" s="11" customFormat="1" ht="18.75">
      <c r="A779" s="12"/>
      <c r="B779" s="19"/>
      <c r="C779" s="19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1"/>
      <c r="S779" s="21"/>
      <c r="T779" s="21"/>
      <c r="U779" s="21"/>
      <c r="V779" s="21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3"/>
      <c r="AI779" s="23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/>
      <c r="CO779"/>
      <c r="CP779"/>
      <c r="CQ779"/>
      <c r="CR779"/>
      <c r="CS779"/>
      <c r="CT779"/>
      <c r="CU779"/>
      <c r="CV779" s="17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</row>
    <row r="780" spans="1:200" s="11" customFormat="1" ht="18.75">
      <c r="A780" s="12"/>
      <c r="B780" s="19"/>
      <c r="C780" s="19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1"/>
      <c r="S780" s="21"/>
      <c r="T780" s="21"/>
      <c r="U780" s="21"/>
      <c r="V780" s="21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3"/>
      <c r="AI780" s="23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/>
      <c r="CO780"/>
      <c r="CP780"/>
      <c r="CQ780"/>
      <c r="CR780"/>
      <c r="CS780"/>
      <c r="CT780"/>
      <c r="CU780"/>
      <c r="CV780" s="17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</row>
    <row r="781" spans="1:200" s="11" customFormat="1" ht="18.75">
      <c r="A781" s="12"/>
      <c r="B781" s="19"/>
      <c r="C781" s="19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1"/>
      <c r="S781" s="21"/>
      <c r="T781" s="21"/>
      <c r="U781" s="21"/>
      <c r="V781" s="21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3"/>
      <c r="AI781" s="23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/>
      <c r="CO781"/>
      <c r="CP781"/>
      <c r="CQ781"/>
      <c r="CR781"/>
      <c r="CS781"/>
      <c r="CT781"/>
      <c r="CU781"/>
      <c r="CV781" s="17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</row>
    <row r="782" spans="1:200" s="11" customFormat="1" ht="18.75">
      <c r="A782" s="12"/>
      <c r="B782" s="19"/>
      <c r="C782" s="19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1"/>
      <c r="S782" s="21"/>
      <c r="T782" s="21"/>
      <c r="U782" s="21"/>
      <c r="V782" s="21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3"/>
      <c r="AI782" s="23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/>
      <c r="CO782"/>
      <c r="CP782"/>
      <c r="CQ782"/>
      <c r="CR782"/>
      <c r="CS782"/>
      <c r="CT782"/>
      <c r="CU782"/>
      <c r="CV782" s="17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</row>
    <row r="783" spans="1:200" s="11" customFormat="1" ht="18.75">
      <c r="A783" s="12"/>
      <c r="B783" s="19"/>
      <c r="C783" s="19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1"/>
      <c r="S783" s="21"/>
      <c r="T783" s="21"/>
      <c r="U783" s="21"/>
      <c r="V783" s="21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3"/>
      <c r="AI783" s="23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/>
      <c r="CO783"/>
      <c r="CP783"/>
      <c r="CQ783"/>
      <c r="CR783"/>
      <c r="CS783"/>
      <c r="CT783"/>
      <c r="CU783"/>
      <c r="CV783" s="17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</row>
    <row r="784" spans="1:200" s="11" customFormat="1" ht="18.75">
      <c r="A784" s="12"/>
      <c r="B784" s="19"/>
      <c r="C784" s="19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1"/>
      <c r="S784" s="21"/>
      <c r="T784" s="21"/>
      <c r="U784" s="21"/>
      <c r="V784" s="21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3"/>
      <c r="AI784" s="23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/>
      <c r="CO784"/>
      <c r="CP784"/>
      <c r="CQ784"/>
      <c r="CR784"/>
      <c r="CS784"/>
      <c r="CT784"/>
      <c r="CU784"/>
      <c r="CV784" s="17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</row>
    <row r="785" spans="1:200" s="11" customFormat="1" ht="18.75">
      <c r="A785" s="12"/>
      <c r="B785" s="19"/>
      <c r="C785" s="19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1"/>
      <c r="S785" s="21"/>
      <c r="T785" s="21"/>
      <c r="U785" s="21"/>
      <c r="V785" s="21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3"/>
      <c r="AI785" s="23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/>
      <c r="CO785"/>
      <c r="CP785"/>
      <c r="CQ785"/>
      <c r="CR785"/>
      <c r="CS785"/>
      <c r="CT785"/>
      <c r="CU785"/>
      <c r="CV785" s="17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</row>
    <row r="786" spans="1:200" s="11" customFormat="1" ht="18.75">
      <c r="A786" s="12"/>
      <c r="B786" s="19"/>
      <c r="C786" s="19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1"/>
      <c r="S786" s="21"/>
      <c r="T786" s="21"/>
      <c r="U786" s="21"/>
      <c r="V786" s="21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3"/>
      <c r="AI786" s="23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/>
      <c r="CO786"/>
      <c r="CP786"/>
      <c r="CQ786"/>
      <c r="CR786"/>
      <c r="CS786"/>
      <c r="CT786"/>
      <c r="CU786"/>
      <c r="CV786" s="17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</row>
    <row r="787" spans="1:200" s="11" customFormat="1" ht="18.75">
      <c r="A787" s="12"/>
      <c r="B787" s="19"/>
      <c r="C787" s="19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1"/>
      <c r="S787" s="21"/>
      <c r="T787" s="21"/>
      <c r="U787" s="21"/>
      <c r="V787" s="21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3"/>
      <c r="AI787" s="23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/>
      <c r="CO787"/>
      <c r="CP787"/>
      <c r="CQ787"/>
      <c r="CR787"/>
      <c r="CS787"/>
      <c r="CT787"/>
      <c r="CU787"/>
      <c r="CV787" s="1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</row>
    <row r="788" spans="1:200" s="11" customFormat="1" ht="18.75">
      <c r="A788" s="12"/>
      <c r="B788" s="19"/>
      <c r="C788" s="19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1"/>
      <c r="S788" s="21"/>
      <c r="T788" s="21"/>
      <c r="U788" s="21"/>
      <c r="V788" s="21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3"/>
      <c r="AI788" s="23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/>
      <c r="CO788"/>
      <c r="CP788"/>
      <c r="CQ788"/>
      <c r="CR788"/>
      <c r="CS788"/>
      <c r="CT788"/>
      <c r="CU788"/>
      <c r="CV788" s="17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</row>
    <row r="789" spans="1:200" s="11" customFormat="1" ht="18.75">
      <c r="A789" s="12"/>
      <c r="B789" s="19"/>
      <c r="C789" s="19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1"/>
      <c r="S789" s="21"/>
      <c r="T789" s="21"/>
      <c r="U789" s="21"/>
      <c r="V789" s="21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3"/>
      <c r="AI789" s="23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/>
      <c r="CO789"/>
      <c r="CP789"/>
      <c r="CQ789"/>
      <c r="CR789"/>
      <c r="CS789"/>
      <c r="CT789"/>
      <c r="CU789"/>
      <c r="CV789" s="17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</row>
    <row r="790" spans="1:200" s="11" customFormat="1" ht="18.75">
      <c r="A790" s="12"/>
      <c r="B790" s="19"/>
      <c r="C790" s="19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1"/>
      <c r="S790" s="21"/>
      <c r="T790" s="21"/>
      <c r="U790" s="21"/>
      <c r="V790" s="21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3"/>
      <c r="AI790" s="23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/>
      <c r="CO790"/>
      <c r="CP790"/>
      <c r="CQ790"/>
      <c r="CR790"/>
      <c r="CS790"/>
      <c r="CT790"/>
      <c r="CU790"/>
      <c r="CV790" s="17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</row>
    <row r="791" spans="1:200" s="11" customFormat="1" ht="18.75">
      <c r="A791" s="12"/>
      <c r="B791" s="19"/>
      <c r="C791" s="19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1"/>
      <c r="S791" s="21"/>
      <c r="T791" s="21"/>
      <c r="U791" s="21"/>
      <c r="V791" s="21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3"/>
      <c r="AI791" s="23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/>
      <c r="CO791"/>
      <c r="CP791"/>
      <c r="CQ791"/>
      <c r="CR791"/>
      <c r="CS791"/>
      <c r="CT791"/>
      <c r="CU791"/>
      <c r="CV791" s="17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</row>
    <row r="792" spans="1:200" s="11" customFormat="1" ht="18.75">
      <c r="A792" s="12"/>
      <c r="B792" s="19"/>
      <c r="C792" s="19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1"/>
      <c r="S792" s="21"/>
      <c r="T792" s="21"/>
      <c r="U792" s="21"/>
      <c r="V792" s="21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3"/>
      <c r="AI792" s="23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/>
      <c r="CO792"/>
      <c r="CP792"/>
      <c r="CQ792"/>
      <c r="CR792"/>
      <c r="CS792"/>
      <c r="CT792"/>
      <c r="CU792"/>
      <c r="CV792" s="17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</row>
    <row r="793" spans="1:200" s="11" customFormat="1" ht="18.75">
      <c r="A793" s="12"/>
      <c r="B793" s="19"/>
      <c r="C793" s="19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1"/>
      <c r="S793" s="21"/>
      <c r="T793" s="21"/>
      <c r="U793" s="21"/>
      <c r="V793" s="21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3"/>
      <c r="AI793" s="23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/>
      <c r="CO793"/>
      <c r="CP793"/>
      <c r="CQ793"/>
      <c r="CR793"/>
      <c r="CS793"/>
      <c r="CT793"/>
      <c r="CU793"/>
      <c r="CV793" s="17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</row>
    <row r="794" spans="1:200" s="11" customFormat="1" ht="18.75">
      <c r="A794" s="12"/>
      <c r="B794" s="19"/>
      <c r="C794" s="19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1"/>
      <c r="S794" s="21"/>
      <c r="T794" s="21"/>
      <c r="U794" s="21"/>
      <c r="V794" s="21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3"/>
      <c r="AI794" s="23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/>
      <c r="CO794"/>
      <c r="CP794"/>
      <c r="CQ794"/>
      <c r="CR794"/>
      <c r="CS794"/>
      <c r="CT794"/>
      <c r="CU794"/>
      <c r="CV794" s="17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</row>
    <row r="795" spans="1:200" s="11" customFormat="1" ht="18.75">
      <c r="A795" s="12"/>
      <c r="B795" s="19"/>
      <c r="C795" s="19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1"/>
      <c r="S795" s="21"/>
      <c r="T795" s="21"/>
      <c r="U795" s="21"/>
      <c r="V795" s="21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3"/>
      <c r="AI795" s="23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/>
      <c r="CO795"/>
      <c r="CP795"/>
      <c r="CQ795"/>
      <c r="CR795"/>
      <c r="CS795"/>
      <c r="CT795"/>
      <c r="CU795"/>
      <c r="CV795" s="17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</row>
    <row r="796" spans="1:200" s="11" customFormat="1" ht="18.75">
      <c r="A796" s="12"/>
      <c r="B796" s="19"/>
      <c r="C796" s="19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1"/>
      <c r="S796" s="21"/>
      <c r="T796" s="21"/>
      <c r="U796" s="21"/>
      <c r="V796" s="21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3"/>
      <c r="AI796" s="23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/>
      <c r="CO796"/>
      <c r="CP796"/>
      <c r="CQ796"/>
      <c r="CR796"/>
      <c r="CS796"/>
      <c r="CT796"/>
      <c r="CU796"/>
      <c r="CV796" s="17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</row>
    <row r="797" spans="1:200" s="11" customFormat="1" ht="18.75">
      <c r="A797" s="12"/>
      <c r="B797" s="19"/>
      <c r="C797" s="19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1"/>
      <c r="S797" s="21"/>
      <c r="T797" s="21"/>
      <c r="U797" s="21"/>
      <c r="V797" s="21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3"/>
      <c r="AI797" s="23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/>
      <c r="CO797"/>
      <c r="CP797"/>
      <c r="CQ797"/>
      <c r="CR797"/>
      <c r="CS797"/>
      <c r="CT797"/>
      <c r="CU797"/>
      <c r="CV797" s="1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</row>
    <row r="798" spans="1:200" s="11" customFormat="1" ht="18.75">
      <c r="A798" s="12"/>
      <c r="B798" s="19"/>
      <c r="C798" s="19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1"/>
      <c r="S798" s="21"/>
      <c r="T798" s="21"/>
      <c r="U798" s="21"/>
      <c r="V798" s="21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3"/>
      <c r="AI798" s="23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/>
      <c r="CO798"/>
      <c r="CP798"/>
      <c r="CQ798"/>
      <c r="CR798"/>
      <c r="CS798"/>
      <c r="CT798"/>
      <c r="CU798"/>
      <c r="CV798" s="17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</row>
    <row r="799" spans="1:200" s="11" customFormat="1" ht="18.75">
      <c r="A799" s="12"/>
      <c r="B799" s="19"/>
      <c r="C799" s="19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1"/>
      <c r="S799" s="21"/>
      <c r="T799" s="21"/>
      <c r="U799" s="21"/>
      <c r="V799" s="21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3"/>
      <c r="AI799" s="23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/>
      <c r="CO799"/>
      <c r="CP799"/>
      <c r="CQ799"/>
      <c r="CR799"/>
      <c r="CS799"/>
      <c r="CT799"/>
      <c r="CU799"/>
      <c r="CV799" s="17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</row>
    <row r="800" spans="1:200" s="11" customFormat="1" ht="18.75">
      <c r="A800" s="12"/>
      <c r="B800" s="19"/>
      <c r="C800" s="19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1"/>
      <c r="S800" s="21"/>
      <c r="T800" s="21"/>
      <c r="U800" s="21"/>
      <c r="V800" s="21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3"/>
      <c r="AI800" s="23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/>
      <c r="CO800"/>
      <c r="CP800"/>
      <c r="CQ800"/>
      <c r="CR800"/>
      <c r="CS800"/>
      <c r="CT800"/>
      <c r="CU800"/>
      <c r="CV800" s="17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</row>
    <row r="801" spans="1:200" s="11" customFormat="1" ht="18.75">
      <c r="A801" s="12"/>
      <c r="B801" s="19"/>
      <c r="C801" s="19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1"/>
      <c r="S801" s="21"/>
      <c r="T801" s="21"/>
      <c r="U801" s="21"/>
      <c r="V801" s="21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3"/>
      <c r="AI801" s="23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/>
      <c r="CO801"/>
      <c r="CP801"/>
      <c r="CQ801"/>
      <c r="CR801"/>
      <c r="CS801"/>
      <c r="CT801"/>
      <c r="CU801"/>
      <c r="CV801" s="17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</row>
    <row r="802" spans="1:200" s="11" customFormat="1" ht="18.75">
      <c r="A802" s="12"/>
      <c r="B802" s="19"/>
      <c r="C802" s="19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1"/>
      <c r="S802" s="21"/>
      <c r="T802" s="21"/>
      <c r="U802" s="21"/>
      <c r="V802" s="21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3"/>
      <c r="AI802" s="23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/>
      <c r="CO802"/>
      <c r="CP802"/>
      <c r="CQ802"/>
      <c r="CR802"/>
      <c r="CS802"/>
      <c r="CT802"/>
      <c r="CU802"/>
      <c r="CV802" s="17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</row>
    <row r="803" spans="1:200" s="11" customFormat="1" ht="18.75">
      <c r="A803" s="12"/>
      <c r="B803" s="19"/>
      <c r="C803" s="19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1"/>
      <c r="S803" s="21"/>
      <c r="T803" s="21"/>
      <c r="U803" s="21"/>
      <c r="V803" s="21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3"/>
      <c r="AI803" s="23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/>
      <c r="CO803"/>
      <c r="CP803"/>
      <c r="CQ803"/>
      <c r="CR803"/>
      <c r="CS803"/>
      <c r="CT803"/>
      <c r="CU803"/>
      <c r="CV803" s="17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</row>
    <row r="804" spans="1:200" s="11" customFormat="1" ht="18.75">
      <c r="A804" s="12"/>
      <c r="B804" s="19"/>
      <c r="C804" s="19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1"/>
      <c r="S804" s="21"/>
      <c r="T804" s="21"/>
      <c r="U804" s="21"/>
      <c r="V804" s="21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3"/>
      <c r="AI804" s="23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/>
      <c r="CO804"/>
      <c r="CP804"/>
      <c r="CQ804"/>
      <c r="CR804"/>
      <c r="CS804"/>
      <c r="CT804"/>
      <c r="CU804"/>
      <c r="CV804" s="17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</row>
    <row r="805" spans="1:200" s="11" customFormat="1" ht="18.75">
      <c r="A805" s="12"/>
      <c r="B805" s="19"/>
      <c r="C805" s="19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1"/>
      <c r="S805" s="21"/>
      <c r="T805" s="21"/>
      <c r="U805" s="21"/>
      <c r="V805" s="21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3"/>
      <c r="AI805" s="23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/>
      <c r="CO805"/>
      <c r="CP805"/>
      <c r="CQ805"/>
      <c r="CR805"/>
      <c r="CS805"/>
      <c r="CT805"/>
      <c r="CU805"/>
      <c r="CV805" s="17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</row>
    <row r="806" spans="1:200" s="11" customFormat="1" ht="18.75">
      <c r="A806" s="12"/>
      <c r="B806" s="19"/>
      <c r="C806" s="19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1"/>
      <c r="S806" s="21"/>
      <c r="T806" s="21"/>
      <c r="U806" s="21"/>
      <c r="V806" s="21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3"/>
      <c r="AI806" s="23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/>
      <c r="CO806"/>
      <c r="CP806"/>
      <c r="CQ806"/>
      <c r="CR806"/>
      <c r="CS806"/>
      <c r="CT806"/>
      <c r="CU806"/>
      <c r="CV806" s="17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</row>
    <row r="807" spans="1:200" s="11" customFormat="1" ht="18.75">
      <c r="A807" s="12"/>
      <c r="B807" s="19"/>
      <c r="C807" s="19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1"/>
      <c r="S807" s="21"/>
      <c r="T807" s="21"/>
      <c r="U807" s="21"/>
      <c r="V807" s="21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3"/>
      <c r="AI807" s="23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/>
      <c r="CO807"/>
      <c r="CP807"/>
      <c r="CQ807"/>
      <c r="CR807"/>
      <c r="CS807"/>
      <c r="CT807"/>
      <c r="CU807"/>
      <c r="CV807" s="1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</row>
    <row r="808" spans="1:200" s="11" customFormat="1" ht="18.75">
      <c r="A808" s="12"/>
      <c r="B808" s="19"/>
      <c r="C808" s="19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1"/>
      <c r="S808" s="21"/>
      <c r="T808" s="21"/>
      <c r="U808" s="21"/>
      <c r="V808" s="21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3"/>
      <c r="AI808" s="23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/>
      <c r="CO808"/>
      <c r="CP808"/>
      <c r="CQ808"/>
      <c r="CR808"/>
      <c r="CS808"/>
      <c r="CT808"/>
      <c r="CU808"/>
      <c r="CV808" s="17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</row>
    <row r="809" spans="1:200" s="11" customFormat="1" ht="18.75">
      <c r="A809" s="12"/>
      <c r="B809" s="19"/>
      <c r="C809" s="19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1"/>
      <c r="S809" s="21"/>
      <c r="T809" s="21"/>
      <c r="U809" s="21"/>
      <c r="V809" s="21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3"/>
      <c r="AI809" s="23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/>
      <c r="CO809"/>
      <c r="CP809"/>
      <c r="CQ809"/>
      <c r="CR809"/>
      <c r="CS809"/>
      <c r="CT809"/>
      <c r="CU809"/>
      <c r="CV809" s="17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</row>
    <row r="810" spans="1:200" s="11" customFormat="1" ht="18.75">
      <c r="A810" s="12"/>
      <c r="B810" s="19"/>
      <c r="C810" s="19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1"/>
      <c r="S810" s="21"/>
      <c r="T810" s="21"/>
      <c r="U810" s="21"/>
      <c r="V810" s="21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3"/>
      <c r="AI810" s="23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/>
      <c r="CO810"/>
      <c r="CP810"/>
      <c r="CQ810"/>
      <c r="CR810"/>
      <c r="CS810"/>
      <c r="CT810"/>
      <c r="CU810"/>
      <c r="CV810" s="17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</row>
    <row r="811" spans="1:200" s="11" customFormat="1" ht="18.75">
      <c r="A811" s="12"/>
      <c r="B811" s="19"/>
      <c r="C811" s="19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1"/>
      <c r="S811" s="21"/>
      <c r="T811" s="21"/>
      <c r="U811" s="21"/>
      <c r="V811" s="21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3"/>
      <c r="AI811" s="23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/>
      <c r="CO811"/>
      <c r="CP811"/>
      <c r="CQ811"/>
      <c r="CR811"/>
      <c r="CS811"/>
      <c r="CT811"/>
      <c r="CU811"/>
      <c r="CV811" s="17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</row>
    <row r="812" spans="1:200" s="11" customFormat="1" ht="18.75">
      <c r="A812" s="12"/>
      <c r="B812" s="19"/>
      <c r="C812" s="19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1"/>
      <c r="S812" s="21"/>
      <c r="T812" s="21"/>
      <c r="U812" s="21"/>
      <c r="V812" s="21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3"/>
      <c r="AI812" s="23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/>
      <c r="CO812"/>
      <c r="CP812"/>
      <c r="CQ812"/>
      <c r="CR812"/>
      <c r="CS812"/>
      <c r="CT812"/>
      <c r="CU812"/>
      <c r="CV812" s="17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</row>
    <row r="813" spans="1:200" s="11" customFormat="1" ht="18.75">
      <c r="A813" s="12"/>
      <c r="B813" s="19"/>
      <c r="C813" s="19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1"/>
      <c r="S813" s="21"/>
      <c r="T813" s="21"/>
      <c r="U813" s="21"/>
      <c r="V813" s="21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3"/>
      <c r="AI813" s="23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/>
      <c r="CO813"/>
      <c r="CP813"/>
      <c r="CQ813"/>
      <c r="CR813"/>
      <c r="CS813"/>
      <c r="CT813"/>
      <c r="CU813"/>
      <c r="CV813" s="17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</row>
    <row r="814" spans="1:200" s="11" customFormat="1" ht="18.75">
      <c r="A814" s="12"/>
      <c r="B814" s="19"/>
      <c r="C814" s="19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1"/>
      <c r="S814" s="21"/>
      <c r="T814" s="21"/>
      <c r="U814" s="21"/>
      <c r="V814" s="21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3"/>
      <c r="AI814" s="23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/>
      <c r="CO814"/>
      <c r="CP814"/>
      <c r="CQ814"/>
      <c r="CR814"/>
      <c r="CS814"/>
      <c r="CT814"/>
      <c r="CU814"/>
      <c r="CV814" s="17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</row>
    <row r="815" spans="1:200" s="11" customFormat="1" ht="18.75">
      <c r="A815" s="12"/>
      <c r="B815" s="19"/>
      <c r="C815" s="19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1"/>
      <c r="S815" s="21"/>
      <c r="T815" s="21"/>
      <c r="U815" s="21"/>
      <c r="V815" s="21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3"/>
      <c r="AI815" s="23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/>
      <c r="CO815"/>
      <c r="CP815"/>
      <c r="CQ815"/>
      <c r="CR815"/>
      <c r="CS815"/>
      <c r="CT815"/>
      <c r="CU815"/>
      <c r="CV815" s="17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</row>
    <row r="816" spans="1:200" s="11" customFormat="1" ht="18.75">
      <c r="A816" s="12"/>
      <c r="B816" s="19"/>
      <c r="C816" s="19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1"/>
      <c r="S816" s="21"/>
      <c r="T816" s="21"/>
      <c r="U816" s="21"/>
      <c r="V816" s="21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3"/>
      <c r="AI816" s="23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/>
      <c r="CO816"/>
      <c r="CP816"/>
      <c r="CQ816"/>
      <c r="CR816"/>
      <c r="CS816"/>
      <c r="CT816"/>
      <c r="CU816"/>
      <c r="CV816" s="17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</row>
    <row r="817" spans="1:200" s="11" customFormat="1" ht="18.75">
      <c r="A817" s="12"/>
      <c r="B817" s="19"/>
      <c r="C817" s="19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1"/>
      <c r="S817" s="21"/>
      <c r="T817" s="21"/>
      <c r="U817" s="21"/>
      <c r="V817" s="21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3"/>
      <c r="AI817" s="23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/>
      <c r="CO817"/>
      <c r="CP817"/>
      <c r="CQ817"/>
      <c r="CR817"/>
      <c r="CS817"/>
      <c r="CT817"/>
      <c r="CU817"/>
      <c r="CV817" s="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</row>
    <row r="818" spans="1:200" s="11" customFormat="1" ht="18.75">
      <c r="A818" s="12"/>
      <c r="B818" s="19"/>
      <c r="C818" s="19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1"/>
      <c r="S818" s="21"/>
      <c r="T818" s="21"/>
      <c r="U818" s="21"/>
      <c r="V818" s="21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3"/>
      <c r="AI818" s="23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/>
      <c r="CO818"/>
      <c r="CP818"/>
      <c r="CQ818"/>
      <c r="CR818"/>
      <c r="CS818"/>
      <c r="CT818"/>
      <c r="CU818"/>
      <c r="CV818" s="17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</row>
    <row r="819" spans="1:200" s="11" customFormat="1" ht="18.75">
      <c r="A819" s="12"/>
      <c r="B819" s="19"/>
      <c r="C819" s="19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1"/>
      <c r="S819" s="21"/>
      <c r="T819" s="21"/>
      <c r="U819" s="21"/>
      <c r="V819" s="21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3"/>
      <c r="AI819" s="23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/>
      <c r="CO819"/>
      <c r="CP819"/>
      <c r="CQ819"/>
      <c r="CR819"/>
      <c r="CS819"/>
      <c r="CT819"/>
      <c r="CU819"/>
      <c r="CV819" s="17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</row>
    <row r="820" spans="1:200" s="11" customFormat="1" ht="18.75">
      <c r="A820" s="12"/>
      <c r="B820" s="19"/>
      <c r="C820" s="19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1"/>
      <c r="S820" s="21"/>
      <c r="T820" s="21"/>
      <c r="U820" s="21"/>
      <c r="V820" s="21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3"/>
      <c r="AI820" s="23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/>
      <c r="CO820"/>
      <c r="CP820"/>
      <c r="CQ820"/>
      <c r="CR820"/>
      <c r="CS820"/>
      <c r="CT820"/>
      <c r="CU820"/>
      <c r="CV820" s="17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</row>
    <row r="821" spans="1:200" s="11" customFormat="1" ht="18.75">
      <c r="A821" s="12"/>
      <c r="B821" s="19"/>
      <c r="C821" s="19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1"/>
      <c r="S821" s="21"/>
      <c r="T821" s="21"/>
      <c r="U821" s="21"/>
      <c r="V821" s="21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3"/>
      <c r="AI821" s="23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/>
      <c r="CO821"/>
      <c r="CP821"/>
      <c r="CQ821"/>
      <c r="CR821"/>
      <c r="CS821"/>
      <c r="CT821"/>
      <c r="CU821"/>
      <c r="CV821" s="17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</row>
    <row r="822" spans="1:200" s="11" customFormat="1" ht="18.75">
      <c r="A822" s="12"/>
      <c r="B822" s="19"/>
      <c r="C822" s="19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1"/>
      <c r="S822" s="21"/>
      <c r="T822" s="21"/>
      <c r="U822" s="21"/>
      <c r="V822" s="21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3"/>
      <c r="AI822" s="23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/>
      <c r="CO822"/>
      <c r="CP822"/>
      <c r="CQ822"/>
      <c r="CR822"/>
      <c r="CS822"/>
      <c r="CT822"/>
      <c r="CU822"/>
      <c r="CV822" s="17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</row>
    <row r="823" spans="1:200" s="11" customFormat="1" ht="18.75">
      <c r="A823" s="12"/>
      <c r="B823" s="19"/>
      <c r="C823" s="19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1"/>
      <c r="S823" s="21"/>
      <c r="T823" s="21"/>
      <c r="U823" s="21"/>
      <c r="V823" s="21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3"/>
      <c r="AI823" s="23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/>
      <c r="CO823"/>
      <c r="CP823"/>
      <c r="CQ823"/>
      <c r="CR823"/>
      <c r="CS823"/>
      <c r="CT823"/>
      <c r="CU823"/>
      <c r="CV823" s="17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</row>
    <row r="824" spans="1:200" s="11" customFormat="1" ht="18.75">
      <c r="A824" s="12"/>
      <c r="B824" s="19"/>
      <c r="C824" s="19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1"/>
      <c r="S824" s="21"/>
      <c r="T824" s="21"/>
      <c r="U824" s="21"/>
      <c r="V824" s="21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3"/>
      <c r="AI824" s="23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/>
      <c r="CO824"/>
      <c r="CP824"/>
      <c r="CQ824"/>
      <c r="CR824"/>
      <c r="CS824"/>
      <c r="CT824"/>
      <c r="CU824"/>
      <c r="CV824" s="17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</row>
    <row r="825" spans="1:200" s="11" customFormat="1" ht="18.75">
      <c r="A825" s="12"/>
      <c r="B825" s="19"/>
      <c r="C825" s="19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1"/>
      <c r="S825" s="21"/>
      <c r="T825" s="21"/>
      <c r="U825" s="21"/>
      <c r="V825" s="21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3"/>
      <c r="AI825" s="23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/>
      <c r="CO825"/>
      <c r="CP825"/>
      <c r="CQ825"/>
      <c r="CR825"/>
      <c r="CS825"/>
      <c r="CT825"/>
      <c r="CU825"/>
      <c r="CV825" s="17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</row>
    <row r="826" spans="1:200" s="11" customFormat="1" ht="18.75">
      <c r="A826" s="12"/>
      <c r="B826" s="19"/>
      <c r="C826" s="19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1"/>
      <c r="S826" s="21"/>
      <c r="T826" s="21"/>
      <c r="U826" s="21"/>
      <c r="V826" s="21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3"/>
      <c r="AI826" s="23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/>
      <c r="CO826"/>
      <c r="CP826"/>
      <c r="CQ826"/>
      <c r="CR826"/>
      <c r="CS826"/>
      <c r="CT826"/>
      <c r="CU826"/>
      <c r="CV826" s="17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</row>
    <row r="827" spans="1:200" s="11" customFormat="1" ht="18.75">
      <c r="A827" s="12"/>
      <c r="B827" s="19"/>
      <c r="C827" s="19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1"/>
      <c r="S827" s="21"/>
      <c r="T827" s="21"/>
      <c r="U827" s="21"/>
      <c r="V827" s="21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3"/>
      <c r="AI827" s="23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/>
      <c r="CO827"/>
      <c r="CP827"/>
      <c r="CQ827"/>
      <c r="CR827"/>
      <c r="CS827"/>
      <c r="CT827"/>
      <c r="CU827"/>
      <c r="CV827" s="1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</row>
    <row r="828" spans="1:200" s="11" customFormat="1" ht="18.75">
      <c r="A828" s="12"/>
      <c r="B828" s="19"/>
      <c r="C828" s="19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1"/>
      <c r="S828" s="21"/>
      <c r="T828" s="21"/>
      <c r="U828" s="21"/>
      <c r="V828" s="21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3"/>
      <c r="AI828" s="23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/>
      <c r="CO828"/>
      <c r="CP828"/>
      <c r="CQ828"/>
      <c r="CR828"/>
      <c r="CS828"/>
      <c r="CT828"/>
      <c r="CU828"/>
      <c r="CV828" s="17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</row>
    <row r="829" spans="1:200" s="11" customFormat="1" ht="18.75">
      <c r="A829" s="12"/>
      <c r="B829" s="19"/>
      <c r="C829" s="19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1"/>
      <c r="S829" s="21"/>
      <c r="T829" s="21"/>
      <c r="U829" s="21"/>
      <c r="V829" s="21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3"/>
      <c r="AI829" s="23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/>
      <c r="CO829"/>
      <c r="CP829"/>
      <c r="CQ829"/>
      <c r="CR829"/>
      <c r="CS829"/>
      <c r="CT829"/>
      <c r="CU829"/>
      <c r="CV829" s="17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</row>
    <row r="830" spans="1:200" s="11" customFormat="1" ht="18.75">
      <c r="A830" s="12"/>
      <c r="B830" s="19"/>
      <c r="C830" s="19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1"/>
      <c r="S830" s="21"/>
      <c r="T830" s="21"/>
      <c r="U830" s="21"/>
      <c r="V830" s="21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3"/>
      <c r="AI830" s="23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/>
      <c r="CO830"/>
      <c r="CP830"/>
      <c r="CQ830"/>
      <c r="CR830"/>
      <c r="CS830"/>
      <c r="CT830"/>
      <c r="CU830"/>
      <c r="CV830" s="17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</row>
    <row r="831" spans="1:200" s="11" customFormat="1" ht="18.75">
      <c r="A831" s="12"/>
      <c r="B831" s="19"/>
      <c r="C831" s="19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1"/>
      <c r="S831" s="21"/>
      <c r="T831" s="21"/>
      <c r="U831" s="21"/>
      <c r="V831" s="21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3"/>
      <c r="AI831" s="23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/>
      <c r="CO831"/>
      <c r="CP831"/>
      <c r="CQ831"/>
      <c r="CR831"/>
      <c r="CS831"/>
      <c r="CT831"/>
      <c r="CU831"/>
      <c r="CV831" s="17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</row>
    <row r="832" spans="1:200" s="11" customFormat="1" ht="18.75">
      <c r="A832" s="12"/>
      <c r="B832" s="19"/>
      <c r="C832" s="19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1"/>
      <c r="S832" s="21"/>
      <c r="T832" s="21"/>
      <c r="U832" s="21"/>
      <c r="V832" s="21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3"/>
      <c r="AI832" s="23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/>
      <c r="CO832"/>
      <c r="CP832"/>
      <c r="CQ832"/>
      <c r="CR832"/>
      <c r="CS832"/>
      <c r="CT832"/>
      <c r="CU832"/>
      <c r="CV832" s="17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</row>
    <row r="833" spans="1:200" s="11" customFormat="1" ht="18.75">
      <c r="A833" s="12"/>
      <c r="B833" s="19"/>
      <c r="C833" s="19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1"/>
      <c r="S833" s="21"/>
      <c r="T833" s="21"/>
      <c r="U833" s="21"/>
      <c r="V833" s="21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3"/>
      <c r="AI833" s="23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/>
      <c r="CO833"/>
      <c r="CP833"/>
      <c r="CQ833"/>
      <c r="CR833"/>
      <c r="CS833"/>
      <c r="CT833"/>
      <c r="CU833"/>
      <c r="CV833" s="17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</row>
    <row r="834" spans="1:200" s="11" customFormat="1" ht="18.75">
      <c r="A834" s="12"/>
      <c r="B834" s="19"/>
      <c r="C834" s="19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1"/>
      <c r="S834" s="21"/>
      <c r="T834" s="21"/>
      <c r="U834" s="21"/>
      <c r="V834" s="21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3"/>
      <c r="AI834" s="23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/>
      <c r="CO834"/>
      <c r="CP834"/>
      <c r="CQ834"/>
      <c r="CR834"/>
      <c r="CS834"/>
      <c r="CT834"/>
      <c r="CU834"/>
      <c r="CV834" s="17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</row>
    <row r="835" spans="1:200" s="11" customFormat="1" ht="18.75">
      <c r="A835" s="12"/>
      <c r="B835" s="19"/>
      <c r="C835" s="19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1"/>
      <c r="S835" s="21"/>
      <c r="T835" s="21"/>
      <c r="U835" s="21"/>
      <c r="V835" s="21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3"/>
      <c r="AI835" s="23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/>
      <c r="CO835"/>
      <c r="CP835"/>
      <c r="CQ835"/>
      <c r="CR835"/>
      <c r="CS835"/>
      <c r="CT835"/>
      <c r="CU835"/>
      <c r="CV835" s="17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</row>
    <row r="836" spans="1:200" s="11" customFormat="1" ht="18.75">
      <c r="A836" s="12"/>
      <c r="B836" s="19"/>
      <c r="C836" s="19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1"/>
      <c r="S836" s="21"/>
      <c r="T836" s="21"/>
      <c r="U836" s="21"/>
      <c r="V836" s="21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3"/>
      <c r="AI836" s="23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/>
      <c r="CO836"/>
      <c r="CP836"/>
      <c r="CQ836"/>
      <c r="CR836"/>
      <c r="CS836"/>
      <c r="CT836"/>
      <c r="CU836"/>
      <c r="CV836" s="17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</row>
    <row r="837" spans="1:200" s="11" customFormat="1" ht="18.75">
      <c r="A837" s="12"/>
      <c r="B837" s="19"/>
      <c r="C837" s="19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1"/>
      <c r="S837" s="21"/>
      <c r="T837" s="21"/>
      <c r="U837" s="21"/>
      <c r="V837" s="21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3"/>
      <c r="AI837" s="23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/>
      <c r="CO837"/>
      <c r="CP837"/>
      <c r="CQ837"/>
      <c r="CR837"/>
      <c r="CS837"/>
      <c r="CT837"/>
      <c r="CU837"/>
      <c r="CV837" s="1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</row>
    <row r="838" spans="1:200" s="11" customFormat="1" ht="18.75">
      <c r="A838" s="12"/>
      <c r="B838" s="19"/>
      <c r="C838" s="19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1"/>
      <c r="S838" s="21"/>
      <c r="T838" s="21"/>
      <c r="U838" s="21"/>
      <c r="V838" s="21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3"/>
      <c r="AI838" s="23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/>
      <c r="CO838"/>
      <c r="CP838"/>
      <c r="CQ838"/>
      <c r="CR838"/>
      <c r="CS838"/>
      <c r="CT838"/>
      <c r="CU838"/>
      <c r="CV838" s="17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</row>
    <row r="839" spans="1:200" s="11" customFormat="1" ht="18.75">
      <c r="A839" s="12"/>
      <c r="B839" s="19"/>
      <c r="C839" s="19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1"/>
      <c r="S839" s="21"/>
      <c r="T839" s="21"/>
      <c r="U839" s="21"/>
      <c r="V839" s="21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3"/>
      <c r="AI839" s="23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/>
      <c r="CO839"/>
      <c r="CP839"/>
      <c r="CQ839"/>
      <c r="CR839"/>
      <c r="CS839"/>
      <c r="CT839"/>
      <c r="CU839"/>
      <c r="CV839" s="17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</row>
    <row r="840" spans="1:200" s="11" customFormat="1" ht="18.75">
      <c r="A840" s="12"/>
      <c r="B840" s="19"/>
      <c r="C840" s="19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1"/>
      <c r="S840" s="21"/>
      <c r="T840" s="21"/>
      <c r="U840" s="21"/>
      <c r="V840" s="21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3"/>
      <c r="AI840" s="23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/>
      <c r="CO840"/>
      <c r="CP840"/>
      <c r="CQ840"/>
      <c r="CR840"/>
      <c r="CS840"/>
      <c r="CT840"/>
      <c r="CU840"/>
      <c r="CV840" s="17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</row>
    <row r="841" spans="1:200" s="11" customFormat="1" ht="18.75">
      <c r="A841" s="12"/>
      <c r="B841" s="19"/>
      <c r="C841" s="19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1"/>
      <c r="S841" s="21"/>
      <c r="T841" s="21"/>
      <c r="U841" s="21"/>
      <c r="V841" s="21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3"/>
      <c r="AI841" s="23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/>
      <c r="CO841"/>
      <c r="CP841"/>
      <c r="CQ841"/>
      <c r="CR841"/>
      <c r="CS841"/>
      <c r="CT841"/>
      <c r="CU841"/>
      <c r="CV841" s="17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</row>
    <row r="842" spans="1:200" s="11" customFormat="1" ht="18.75">
      <c r="A842" s="12"/>
      <c r="B842" s="19"/>
      <c r="C842" s="19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1"/>
      <c r="S842" s="21"/>
      <c r="T842" s="21"/>
      <c r="U842" s="21"/>
      <c r="V842" s="21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3"/>
      <c r="AI842" s="23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/>
      <c r="CO842"/>
      <c r="CP842"/>
      <c r="CQ842"/>
      <c r="CR842"/>
      <c r="CS842"/>
      <c r="CT842"/>
      <c r="CU842"/>
      <c r="CV842" s="17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</row>
    <row r="843" spans="1:200" s="11" customFormat="1" ht="18.75">
      <c r="A843" s="12"/>
      <c r="B843" s="19"/>
      <c r="C843" s="19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1"/>
      <c r="S843" s="21"/>
      <c r="T843" s="21"/>
      <c r="U843" s="21"/>
      <c r="V843" s="21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3"/>
      <c r="AI843" s="23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/>
      <c r="CO843"/>
      <c r="CP843"/>
      <c r="CQ843"/>
      <c r="CR843"/>
      <c r="CS843"/>
      <c r="CT843"/>
      <c r="CU843"/>
      <c r="CV843" s="17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</row>
    <row r="844" spans="1:200" s="11" customFormat="1" ht="18.75">
      <c r="A844" s="12"/>
      <c r="B844" s="19"/>
      <c r="C844" s="19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1"/>
      <c r="S844" s="21"/>
      <c r="T844" s="21"/>
      <c r="U844" s="21"/>
      <c r="V844" s="21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3"/>
      <c r="AI844" s="23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/>
      <c r="CO844"/>
      <c r="CP844"/>
      <c r="CQ844"/>
      <c r="CR844"/>
      <c r="CS844"/>
      <c r="CT844"/>
      <c r="CU844"/>
      <c r="CV844" s="17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</row>
    <row r="845" spans="1:200" s="11" customFormat="1" ht="18.75">
      <c r="A845" s="12"/>
      <c r="B845" s="19"/>
      <c r="C845" s="19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1"/>
      <c r="S845" s="21"/>
      <c r="T845" s="21"/>
      <c r="U845" s="21"/>
      <c r="V845" s="21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3"/>
      <c r="AI845" s="23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/>
      <c r="CO845"/>
      <c r="CP845"/>
      <c r="CQ845"/>
      <c r="CR845"/>
      <c r="CS845"/>
      <c r="CT845"/>
      <c r="CU845"/>
      <c r="CV845" s="17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</row>
    <row r="846" spans="1:200" s="11" customFormat="1" ht="18.75">
      <c r="A846" s="12"/>
      <c r="B846" s="19"/>
      <c r="C846" s="19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1"/>
      <c r="S846" s="21"/>
      <c r="T846" s="21"/>
      <c r="U846" s="21"/>
      <c r="V846" s="21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3"/>
      <c r="AI846" s="23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/>
      <c r="CO846"/>
      <c r="CP846"/>
      <c r="CQ846"/>
      <c r="CR846"/>
      <c r="CS846"/>
      <c r="CT846"/>
      <c r="CU846"/>
      <c r="CV846" s="17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</row>
    <row r="847" spans="1:200" s="11" customFormat="1" ht="18.75">
      <c r="A847" s="12"/>
      <c r="B847" s="19"/>
      <c r="C847" s="19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1"/>
      <c r="S847" s="21"/>
      <c r="T847" s="21"/>
      <c r="U847" s="21"/>
      <c r="V847" s="21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3"/>
      <c r="AI847" s="23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/>
      <c r="CO847"/>
      <c r="CP847"/>
      <c r="CQ847"/>
      <c r="CR847"/>
      <c r="CS847"/>
      <c r="CT847"/>
      <c r="CU847"/>
      <c r="CV847" s="1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</row>
    <row r="848" spans="1:200" s="11" customFormat="1" ht="18.75">
      <c r="A848" s="12"/>
      <c r="B848" s="19"/>
      <c r="C848" s="19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1"/>
      <c r="S848" s="21"/>
      <c r="T848" s="21"/>
      <c r="U848" s="21"/>
      <c r="V848" s="21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3"/>
      <c r="AI848" s="23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/>
      <c r="CO848"/>
      <c r="CP848"/>
      <c r="CQ848"/>
      <c r="CR848"/>
      <c r="CS848"/>
      <c r="CT848"/>
      <c r="CU848"/>
      <c r="CV848" s="17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</row>
    <row r="849" spans="1:200" s="11" customFormat="1" ht="18.75">
      <c r="A849" s="12"/>
      <c r="B849" s="19"/>
      <c r="C849" s="19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1"/>
      <c r="S849" s="21"/>
      <c r="T849" s="21"/>
      <c r="U849" s="21"/>
      <c r="V849" s="21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3"/>
      <c r="AI849" s="23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/>
      <c r="CO849"/>
      <c r="CP849"/>
      <c r="CQ849"/>
      <c r="CR849"/>
      <c r="CS849"/>
      <c r="CT849"/>
      <c r="CU849"/>
      <c r="CV849" s="17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</row>
    <row r="850" spans="1:200" s="11" customFormat="1" ht="18.75">
      <c r="A850" s="12"/>
      <c r="B850" s="19"/>
      <c r="C850" s="19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1"/>
      <c r="S850" s="21"/>
      <c r="T850" s="21"/>
      <c r="U850" s="21"/>
      <c r="V850" s="21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3"/>
      <c r="AI850" s="23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/>
      <c r="CO850"/>
      <c r="CP850"/>
      <c r="CQ850"/>
      <c r="CR850"/>
      <c r="CS850"/>
      <c r="CT850"/>
      <c r="CU850"/>
      <c r="CV850" s="17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</row>
    <row r="851" spans="1:200" s="11" customFormat="1" ht="18.75">
      <c r="A851" s="12"/>
      <c r="B851" s="19"/>
      <c r="C851" s="19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1"/>
      <c r="S851" s="21"/>
      <c r="T851" s="21"/>
      <c r="U851" s="21"/>
      <c r="V851" s="21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3"/>
      <c r="AI851" s="23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/>
      <c r="CO851"/>
      <c r="CP851"/>
      <c r="CQ851"/>
      <c r="CR851"/>
      <c r="CS851"/>
      <c r="CT851"/>
      <c r="CU851"/>
      <c r="CV851" s="17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</row>
    <row r="852" spans="1:200" s="11" customFormat="1" ht="18.75">
      <c r="A852" s="12"/>
      <c r="B852" s="19"/>
      <c r="C852" s="19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1"/>
      <c r="S852" s="21"/>
      <c r="T852" s="21"/>
      <c r="U852" s="21"/>
      <c r="V852" s="21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3"/>
      <c r="AI852" s="23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/>
      <c r="CO852"/>
      <c r="CP852"/>
      <c r="CQ852"/>
      <c r="CR852"/>
      <c r="CS852"/>
      <c r="CT852"/>
      <c r="CU852"/>
      <c r="CV852" s="17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</row>
    <row r="853" spans="1:200" s="11" customFormat="1" ht="18.75">
      <c r="A853" s="12"/>
      <c r="B853" s="19"/>
      <c r="C853" s="19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1"/>
      <c r="S853" s="21"/>
      <c r="T853" s="21"/>
      <c r="U853" s="21"/>
      <c r="V853" s="21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3"/>
      <c r="AI853" s="23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/>
      <c r="CO853"/>
      <c r="CP853"/>
      <c r="CQ853"/>
      <c r="CR853"/>
      <c r="CS853"/>
      <c r="CT853"/>
      <c r="CU853"/>
      <c r="CV853" s="17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</row>
    <row r="854" spans="1:200" s="11" customFormat="1" ht="18.75">
      <c r="A854" s="12"/>
      <c r="B854" s="19"/>
      <c r="C854" s="19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1"/>
      <c r="S854" s="21"/>
      <c r="T854" s="21"/>
      <c r="U854" s="21"/>
      <c r="V854" s="21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3"/>
      <c r="AI854" s="23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/>
      <c r="CO854"/>
      <c r="CP854"/>
      <c r="CQ854"/>
      <c r="CR854"/>
      <c r="CS854"/>
      <c r="CT854"/>
      <c r="CU854"/>
      <c r="CV854" s="17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</row>
    <row r="855" spans="1:200" s="11" customFormat="1" ht="18.75">
      <c r="A855" s="12"/>
      <c r="B855" s="19"/>
      <c r="C855" s="19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1"/>
      <c r="S855" s="21"/>
      <c r="T855" s="21"/>
      <c r="U855" s="21"/>
      <c r="V855" s="21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3"/>
      <c r="AI855" s="23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/>
      <c r="CO855"/>
      <c r="CP855"/>
      <c r="CQ855"/>
      <c r="CR855"/>
      <c r="CS855"/>
      <c r="CT855"/>
      <c r="CU855"/>
      <c r="CV855" s="17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</row>
    <row r="856" spans="1:200" s="11" customFormat="1" ht="18.75">
      <c r="A856" s="12"/>
      <c r="B856" s="19"/>
      <c r="C856" s="19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1"/>
      <c r="S856" s="21"/>
      <c r="T856" s="21"/>
      <c r="U856" s="21"/>
      <c r="V856" s="21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3"/>
      <c r="AI856" s="23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/>
      <c r="CO856"/>
      <c r="CP856"/>
      <c r="CQ856"/>
      <c r="CR856"/>
      <c r="CS856"/>
      <c r="CT856"/>
      <c r="CU856"/>
      <c r="CV856" s="17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</row>
    <row r="857" spans="1:200" s="11" customFormat="1" ht="18.75">
      <c r="A857" s="12"/>
      <c r="B857" s="19"/>
      <c r="C857" s="19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1"/>
      <c r="S857" s="21"/>
      <c r="T857" s="21"/>
      <c r="U857" s="21"/>
      <c r="V857" s="21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3"/>
      <c r="AI857" s="23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/>
      <c r="CO857"/>
      <c r="CP857"/>
      <c r="CQ857"/>
      <c r="CR857"/>
      <c r="CS857"/>
      <c r="CT857"/>
      <c r="CU857"/>
      <c r="CV857" s="1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</row>
    <row r="858" spans="1:200" s="11" customFormat="1" ht="18.75">
      <c r="A858" s="12"/>
      <c r="B858" s="19"/>
      <c r="C858" s="19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1"/>
      <c r="S858" s="21"/>
      <c r="T858" s="21"/>
      <c r="U858" s="21"/>
      <c r="V858" s="21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3"/>
      <c r="AI858" s="23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/>
      <c r="CO858"/>
      <c r="CP858"/>
      <c r="CQ858"/>
      <c r="CR858"/>
      <c r="CS858"/>
      <c r="CT858"/>
      <c r="CU858"/>
      <c r="CV858" s="17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</row>
    <row r="859" spans="1:200" s="11" customFormat="1" ht="18.75">
      <c r="A859" s="12"/>
      <c r="B859" s="19"/>
      <c r="C859" s="19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1"/>
      <c r="S859" s="21"/>
      <c r="T859" s="21"/>
      <c r="U859" s="21"/>
      <c r="V859" s="21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3"/>
      <c r="AI859" s="23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/>
      <c r="CO859"/>
      <c r="CP859"/>
      <c r="CQ859"/>
      <c r="CR859"/>
      <c r="CS859"/>
      <c r="CT859"/>
      <c r="CU859"/>
      <c r="CV859" s="17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</row>
    <row r="860" spans="1:200" s="11" customFormat="1" ht="18.75">
      <c r="A860" s="12"/>
      <c r="B860" s="19"/>
      <c r="C860" s="19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1"/>
      <c r="S860" s="21"/>
      <c r="T860" s="21"/>
      <c r="U860" s="21"/>
      <c r="V860" s="21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3"/>
      <c r="AI860" s="23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/>
      <c r="CO860"/>
      <c r="CP860"/>
      <c r="CQ860"/>
      <c r="CR860"/>
      <c r="CS860"/>
      <c r="CT860"/>
      <c r="CU860"/>
      <c r="CV860" s="17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</row>
    <row r="861" spans="1:200" s="11" customFormat="1" ht="18.75">
      <c r="A861" s="12"/>
      <c r="B861" s="19"/>
      <c r="C861" s="19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1"/>
      <c r="S861" s="21"/>
      <c r="T861" s="21"/>
      <c r="U861" s="21"/>
      <c r="V861" s="21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3"/>
      <c r="AI861" s="23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/>
      <c r="CO861"/>
      <c r="CP861"/>
      <c r="CQ861"/>
      <c r="CR861"/>
      <c r="CS861"/>
      <c r="CT861"/>
      <c r="CU861"/>
      <c r="CV861" s="17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</row>
    <row r="862" spans="1:200" s="11" customFormat="1" ht="18.75">
      <c r="A862" s="12"/>
      <c r="B862" s="19"/>
      <c r="C862" s="19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1"/>
      <c r="S862" s="21"/>
      <c r="T862" s="21"/>
      <c r="U862" s="21"/>
      <c r="V862" s="21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3"/>
      <c r="AI862" s="23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/>
      <c r="CO862"/>
      <c r="CP862"/>
      <c r="CQ862"/>
      <c r="CR862"/>
      <c r="CS862"/>
      <c r="CT862"/>
      <c r="CU862"/>
      <c r="CV862" s="17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</row>
    <row r="863" spans="1:200" s="11" customFormat="1" ht="18.75">
      <c r="A863" s="12"/>
      <c r="B863" s="19"/>
      <c r="C863" s="19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1"/>
      <c r="S863" s="21"/>
      <c r="T863" s="21"/>
      <c r="U863" s="21"/>
      <c r="V863" s="21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3"/>
      <c r="AI863" s="23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/>
      <c r="CO863"/>
      <c r="CP863"/>
      <c r="CQ863"/>
      <c r="CR863"/>
      <c r="CS863"/>
      <c r="CT863"/>
      <c r="CU863"/>
      <c r="CV863" s="17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</row>
    <row r="864" spans="1:200" s="11" customFormat="1" ht="18.75">
      <c r="A864" s="12"/>
      <c r="B864" s="19"/>
      <c r="C864" s="19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1"/>
      <c r="S864" s="21"/>
      <c r="T864" s="21"/>
      <c r="U864" s="21"/>
      <c r="V864" s="21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3"/>
      <c r="AI864" s="23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/>
      <c r="CO864"/>
      <c r="CP864"/>
      <c r="CQ864"/>
      <c r="CR864"/>
      <c r="CS864"/>
      <c r="CT864"/>
      <c r="CU864"/>
      <c r="CV864" s="17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</row>
    <row r="865" spans="1:200" s="11" customFormat="1" ht="18.75">
      <c r="A865" s="12"/>
      <c r="B865" s="19"/>
      <c r="C865" s="19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1"/>
      <c r="S865" s="21"/>
      <c r="T865" s="21"/>
      <c r="U865" s="21"/>
      <c r="V865" s="21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3"/>
      <c r="AI865" s="23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/>
      <c r="CO865"/>
      <c r="CP865"/>
      <c r="CQ865"/>
      <c r="CR865"/>
      <c r="CS865"/>
      <c r="CT865"/>
      <c r="CU865"/>
      <c r="CV865" s="17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</row>
    <row r="866" spans="1:200" s="11" customFormat="1" ht="18.75">
      <c r="A866" s="12"/>
      <c r="B866" s="19"/>
      <c r="C866" s="19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1"/>
      <c r="S866" s="21"/>
      <c r="T866" s="21"/>
      <c r="U866" s="21"/>
      <c r="V866" s="21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3"/>
      <c r="AI866" s="23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/>
      <c r="CO866"/>
      <c r="CP866"/>
      <c r="CQ866"/>
      <c r="CR866"/>
      <c r="CS866"/>
      <c r="CT866"/>
      <c r="CU866"/>
      <c r="CV866" s="17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</row>
    <row r="867" spans="1:200" s="11" customFormat="1" ht="18.75">
      <c r="A867" s="12"/>
      <c r="B867" s="19"/>
      <c r="C867" s="19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1"/>
      <c r="S867" s="21"/>
      <c r="T867" s="21"/>
      <c r="U867" s="21"/>
      <c r="V867" s="21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3"/>
      <c r="AI867" s="23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/>
      <c r="CO867"/>
      <c r="CP867"/>
      <c r="CQ867"/>
      <c r="CR867"/>
      <c r="CS867"/>
      <c r="CT867"/>
      <c r="CU867"/>
      <c r="CV867" s="1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</row>
    <row r="868" spans="1:200" s="11" customFormat="1" ht="18.75">
      <c r="A868" s="12"/>
      <c r="B868" s="19"/>
      <c r="C868" s="19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1"/>
      <c r="S868" s="21"/>
      <c r="T868" s="21"/>
      <c r="U868" s="21"/>
      <c r="V868" s="21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3"/>
      <c r="AI868" s="23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/>
      <c r="CO868"/>
      <c r="CP868"/>
      <c r="CQ868"/>
      <c r="CR868"/>
      <c r="CS868"/>
      <c r="CT868"/>
      <c r="CU868"/>
      <c r="CV868" s="17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</row>
    <row r="869" spans="1:200" s="11" customFormat="1" ht="18.75">
      <c r="A869" s="12"/>
      <c r="B869" s="19"/>
      <c r="C869" s="19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1"/>
      <c r="S869" s="21"/>
      <c r="T869" s="21"/>
      <c r="U869" s="21"/>
      <c r="V869" s="21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3"/>
      <c r="AI869" s="23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/>
      <c r="CO869"/>
      <c r="CP869"/>
      <c r="CQ869"/>
      <c r="CR869"/>
      <c r="CS869"/>
      <c r="CT869"/>
      <c r="CU869"/>
      <c r="CV869" s="17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</row>
    <row r="870" spans="1:200" s="11" customFormat="1" ht="18.75">
      <c r="A870" s="12"/>
      <c r="B870" s="19"/>
      <c r="C870" s="19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1"/>
      <c r="S870" s="21"/>
      <c r="T870" s="21"/>
      <c r="U870" s="21"/>
      <c r="V870" s="21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3"/>
      <c r="AI870" s="23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/>
      <c r="CO870"/>
      <c r="CP870"/>
      <c r="CQ870"/>
      <c r="CR870"/>
      <c r="CS870"/>
      <c r="CT870"/>
      <c r="CU870"/>
      <c r="CV870" s="17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</row>
    <row r="871" spans="1:200" s="11" customFormat="1" ht="18.75">
      <c r="A871" s="12"/>
      <c r="B871" s="19"/>
      <c r="C871" s="19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1"/>
      <c r="S871" s="21"/>
      <c r="T871" s="21"/>
      <c r="U871" s="21"/>
      <c r="V871" s="21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3"/>
      <c r="AI871" s="23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/>
      <c r="CO871"/>
      <c r="CP871"/>
      <c r="CQ871"/>
      <c r="CR871"/>
      <c r="CS871"/>
      <c r="CT871"/>
      <c r="CU871"/>
      <c r="CV871" s="17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</row>
    <row r="872" spans="1:200" s="11" customFormat="1" ht="18.75">
      <c r="A872" s="12"/>
      <c r="B872" s="19"/>
      <c r="C872" s="19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1"/>
      <c r="S872" s="21"/>
      <c r="T872" s="21"/>
      <c r="U872" s="21"/>
      <c r="V872" s="21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3"/>
      <c r="AI872" s="23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/>
      <c r="CO872"/>
      <c r="CP872"/>
      <c r="CQ872"/>
      <c r="CR872"/>
      <c r="CS872"/>
      <c r="CT872"/>
      <c r="CU872"/>
      <c r="CV872" s="17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</row>
    <row r="873" spans="1:200" s="11" customFormat="1" ht="18.75">
      <c r="A873" s="12"/>
      <c r="B873" s="19"/>
      <c r="C873" s="19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1"/>
      <c r="S873" s="21"/>
      <c r="T873" s="21"/>
      <c r="U873" s="21"/>
      <c r="V873" s="21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3"/>
      <c r="AI873" s="23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/>
      <c r="CO873"/>
      <c r="CP873"/>
      <c r="CQ873"/>
      <c r="CR873"/>
      <c r="CS873"/>
      <c r="CT873"/>
      <c r="CU873"/>
      <c r="CV873" s="17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</row>
    <row r="874" spans="1:200" s="11" customFormat="1" ht="18.75">
      <c r="A874" s="12"/>
      <c r="B874" s="19"/>
      <c r="C874" s="19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1"/>
      <c r="S874" s="21"/>
      <c r="T874" s="21"/>
      <c r="U874" s="21"/>
      <c r="V874" s="21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3"/>
      <c r="AI874" s="23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/>
      <c r="CO874"/>
      <c r="CP874"/>
      <c r="CQ874"/>
      <c r="CR874"/>
      <c r="CS874"/>
      <c r="CT874"/>
      <c r="CU874"/>
      <c r="CV874" s="17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</row>
    <row r="875" spans="1:200" s="11" customFormat="1" ht="18.75">
      <c r="A875" s="12"/>
      <c r="B875" s="19"/>
      <c r="C875" s="19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1"/>
      <c r="S875" s="21"/>
      <c r="T875" s="21"/>
      <c r="U875" s="21"/>
      <c r="V875" s="21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3"/>
      <c r="AI875" s="23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/>
      <c r="CO875"/>
      <c r="CP875"/>
      <c r="CQ875"/>
      <c r="CR875"/>
      <c r="CS875"/>
      <c r="CT875"/>
      <c r="CU875"/>
      <c r="CV875" s="17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</row>
    <row r="876" spans="1:200" s="11" customFormat="1" ht="18.75">
      <c r="A876" s="12"/>
      <c r="B876" s="19"/>
      <c r="C876" s="19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1"/>
      <c r="S876" s="21"/>
      <c r="T876" s="21"/>
      <c r="U876" s="21"/>
      <c r="V876" s="21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3"/>
      <c r="AI876" s="23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/>
      <c r="CO876"/>
      <c r="CP876"/>
      <c r="CQ876"/>
      <c r="CR876"/>
      <c r="CS876"/>
      <c r="CT876"/>
      <c r="CU876"/>
      <c r="CV876" s="17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</row>
    <row r="877" spans="1:200" s="11" customFormat="1" ht="18.75">
      <c r="A877" s="12"/>
      <c r="B877" s="19"/>
      <c r="C877" s="19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1"/>
      <c r="S877" s="21"/>
      <c r="T877" s="21"/>
      <c r="U877" s="21"/>
      <c r="V877" s="21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3"/>
      <c r="AI877" s="23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/>
      <c r="CO877"/>
      <c r="CP877"/>
      <c r="CQ877"/>
      <c r="CR877"/>
      <c r="CS877"/>
      <c r="CT877"/>
      <c r="CU877"/>
      <c r="CV877" s="1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</row>
    <row r="878" spans="1:200" s="11" customFormat="1" ht="18.75">
      <c r="A878" s="12"/>
      <c r="B878" s="19"/>
      <c r="C878" s="19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1"/>
      <c r="S878" s="21"/>
      <c r="T878" s="21"/>
      <c r="U878" s="21"/>
      <c r="V878" s="21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3"/>
      <c r="AI878" s="23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/>
      <c r="CO878"/>
      <c r="CP878"/>
      <c r="CQ878"/>
      <c r="CR878"/>
      <c r="CS878"/>
      <c r="CT878"/>
      <c r="CU878"/>
      <c r="CV878" s="17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</row>
    <row r="879" spans="1:200" s="11" customFormat="1" ht="18.75">
      <c r="A879" s="12"/>
      <c r="B879" s="19"/>
      <c r="C879" s="19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1"/>
      <c r="S879" s="21"/>
      <c r="T879" s="21"/>
      <c r="U879" s="21"/>
      <c r="V879" s="21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3"/>
      <c r="AI879" s="23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/>
      <c r="CO879"/>
      <c r="CP879"/>
      <c r="CQ879"/>
      <c r="CR879"/>
      <c r="CS879"/>
      <c r="CT879"/>
      <c r="CU879"/>
      <c r="CV879" s="17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</row>
    <row r="880" spans="1:200" s="11" customFormat="1" ht="18.75">
      <c r="A880" s="12"/>
      <c r="B880" s="19"/>
      <c r="C880" s="19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1"/>
      <c r="S880" s="21"/>
      <c r="T880" s="21"/>
      <c r="U880" s="21"/>
      <c r="V880" s="21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3"/>
      <c r="AI880" s="23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/>
      <c r="CO880"/>
      <c r="CP880"/>
      <c r="CQ880"/>
      <c r="CR880"/>
      <c r="CS880"/>
      <c r="CT880"/>
      <c r="CU880"/>
      <c r="CV880" s="17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</row>
    <row r="881" spans="1:200" s="11" customFormat="1" ht="18.75">
      <c r="A881" s="12"/>
      <c r="B881" s="19"/>
      <c r="C881" s="19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1"/>
      <c r="S881" s="21"/>
      <c r="T881" s="21"/>
      <c r="U881" s="21"/>
      <c r="V881" s="21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3"/>
      <c r="AI881" s="23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/>
      <c r="CO881"/>
      <c r="CP881"/>
      <c r="CQ881"/>
      <c r="CR881"/>
      <c r="CS881"/>
      <c r="CT881"/>
      <c r="CU881"/>
      <c r="CV881" s="17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</row>
    <row r="882" spans="1:200" s="11" customFormat="1" ht="18.75">
      <c r="A882" s="12"/>
      <c r="B882" s="19"/>
      <c r="C882" s="19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1"/>
      <c r="S882" s="21"/>
      <c r="T882" s="21"/>
      <c r="U882" s="21"/>
      <c r="V882" s="21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3"/>
      <c r="AI882" s="23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/>
      <c r="CO882"/>
      <c r="CP882"/>
      <c r="CQ882"/>
      <c r="CR882"/>
      <c r="CS882"/>
      <c r="CT882"/>
      <c r="CU882"/>
      <c r="CV882" s="17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</row>
    <row r="883" spans="1:200" s="11" customFormat="1" ht="18.75">
      <c r="A883" s="12"/>
      <c r="B883" s="19"/>
      <c r="C883" s="19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1"/>
      <c r="S883" s="21"/>
      <c r="T883" s="21"/>
      <c r="U883" s="21"/>
      <c r="V883" s="21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3"/>
      <c r="AI883" s="23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/>
      <c r="CO883"/>
      <c r="CP883"/>
      <c r="CQ883"/>
      <c r="CR883"/>
      <c r="CS883"/>
      <c r="CT883"/>
      <c r="CU883"/>
      <c r="CV883" s="17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</row>
    <row r="884" spans="1:200" s="11" customFormat="1" ht="18.75">
      <c r="A884" s="12"/>
      <c r="B884" s="19"/>
      <c r="C884" s="19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1"/>
      <c r="S884" s="21"/>
      <c r="T884" s="21"/>
      <c r="U884" s="21"/>
      <c r="V884" s="21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3"/>
      <c r="AI884" s="23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/>
      <c r="CO884"/>
      <c r="CP884"/>
      <c r="CQ884"/>
      <c r="CR884"/>
      <c r="CS884"/>
      <c r="CT884"/>
      <c r="CU884"/>
      <c r="CV884" s="17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</row>
    <row r="885" spans="1:200" s="11" customFormat="1" ht="18.75">
      <c r="A885" s="12"/>
      <c r="B885" s="19"/>
      <c r="C885" s="19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1"/>
      <c r="S885" s="21"/>
      <c r="T885" s="21"/>
      <c r="U885" s="21"/>
      <c r="V885" s="21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3"/>
      <c r="AI885" s="23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/>
      <c r="CO885"/>
      <c r="CP885"/>
      <c r="CQ885"/>
      <c r="CR885"/>
      <c r="CS885"/>
      <c r="CT885"/>
      <c r="CU885"/>
      <c r="CV885" s="17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</row>
    <row r="886" spans="1:200" s="11" customFormat="1" ht="18.75">
      <c r="A886" s="12"/>
      <c r="B886" s="19"/>
      <c r="C886" s="19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1"/>
      <c r="S886" s="21"/>
      <c r="T886" s="21"/>
      <c r="U886" s="21"/>
      <c r="V886" s="21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3"/>
      <c r="AI886" s="23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/>
      <c r="CO886"/>
      <c r="CP886"/>
      <c r="CQ886"/>
      <c r="CR886"/>
      <c r="CS886"/>
      <c r="CT886"/>
      <c r="CU886"/>
      <c r="CV886" s="17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</row>
    <row r="887" spans="1:200" s="11" customFormat="1" ht="18.75">
      <c r="A887" s="12"/>
      <c r="B887" s="19"/>
      <c r="C887" s="19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1"/>
      <c r="S887" s="21"/>
      <c r="T887" s="21"/>
      <c r="U887" s="21"/>
      <c r="V887" s="21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3"/>
      <c r="AI887" s="23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/>
      <c r="CO887"/>
      <c r="CP887"/>
      <c r="CQ887"/>
      <c r="CR887"/>
      <c r="CS887"/>
      <c r="CT887"/>
      <c r="CU887"/>
      <c r="CV887" s="1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</row>
    <row r="888" spans="1:200" s="11" customFormat="1" ht="18.75">
      <c r="A888" s="12"/>
      <c r="B888" s="19"/>
      <c r="C888" s="19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1"/>
      <c r="S888" s="21"/>
      <c r="T888" s="21"/>
      <c r="U888" s="21"/>
      <c r="V888" s="21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3"/>
      <c r="AI888" s="23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/>
      <c r="CO888"/>
      <c r="CP888"/>
      <c r="CQ888"/>
      <c r="CR888"/>
      <c r="CS888"/>
      <c r="CT888"/>
      <c r="CU888"/>
      <c r="CV888" s="17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</row>
    <row r="889" spans="1:200" s="11" customFormat="1" ht="18.75">
      <c r="A889" s="12"/>
      <c r="B889" s="19"/>
      <c r="C889" s="19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1"/>
      <c r="S889" s="21"/>
      <c r="T889" s="21"/>
      <c r="U889" s="21"/>
      <c r="V889" s="21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3"/>
      <c r="AI889" s="23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/>
      <c r="CO889"/>
      <c r="CP889"/>
      <c r="CQ889"/>
      <c r="CR889"/>
      <c r="CS889"/>
      <c r="CT889"/>
      <c r="CU889"/>
      <c r="CV889" s="17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</row>
    <row r="890" spans="1:200" s="11" customFormat="1" ht="18.75">
      <c r="A890" s="12"/>
      <c r="B890" s="19"/>
      <c r="C890" s="19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1"/>
      <c r="S890" s="21"/>
      <c r="T890" s="21"/>
      <c r="U890" s="21"/>
      <c r="V890" s="21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3"/>
      <c r="AI890" s="23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/>
      <c r="CO890"/>
      <c r="CP890"/>
      <c r="CQ890"/>
      <c r="CR890"/>
      <c r="CS890"/>
      <c r="CT890"/>
      <c r="CU890"/>
      <c r="CV890" s="17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</row>
    <row r="891" spans="1:200" s="11" customFormat="1" ht="18.75">
      <c r="A891" s="12"/>
      <c r="B891" s="19"/>
      <c r="C891" s="19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1"/>
      <c r="S891" s="21"/>
      <c r="T891" s="21"/>
      <c r="U891" s="21"/>
      <c r="V891" s="21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3"/>
      <c r="AI891" s="23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/>
      <c r="CO891"/>
      <c r="CP891"/>
      <c r="CQ891"/>
      <c r="CR891"/>
      <c r="CS891"/>
      <c r="CT891"/>
      <c r="CU891"/>
      <c r="CV891" s="17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</row>
    <row r="892" spans="1:200" s="11" customFormat="1" ht="18.75">
      <c r="A892" s="12"/>
      <c r="B892" s="19"/>
      <c r="C892" s="19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1"/>
      <c r="S892" s="21"/>
      <c r="T892" s="21"/>
      <c r="U892" s="21"/>
      <c r="V892" s="21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3"/>
      <c r="AI892" s="23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/>
      <c r="CO892"/>
      <c r="CP892"/>
      <c r="CQ892"/>
      <c r="CR892"/>
      <c r="CS892"/>
      <c r="CT892"/>
      <c r="CU892"/>
      <c r="CV892" s="17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</row>
    <row r="893" spans="1:200" s="11" customFormat="1" ht="18.75">
      <c r="A893" s="12"/>
      <c r="B893" s="19"/>
      <c r="C893" s="19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1"/>
      <c r="S893" s="21"/>
      <c r="T893" s="21"/>
      <c r="U893" s="21"/>
      <c r="V893" s="21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3"/>
      <c r="AI893" s="23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/>
      <c r="CO893"/>
      <c r="CP893"/>
      <c r="CQ893"/>
      <c r="CR893"/>
      <c r="CS893"/>
      <c r="CT893"/>
      <c r="CU893"/>
      <c r="CV893" s="17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</row>
    <row r="894" spans="1:200" s="11" customFormat="1" ht="18.75">
      <c r="A894" s="12"/>
      <c r="B894" s="19"/>
      <c r="C894" s="19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1"/>
      <c r="S894" s="21"/>
      <c r="T894" s="21"/>
      <c r="U894" s="21"/>
      <c r="V894" s="21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3"/>
      <c r="AI894" s="23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/>
      <c r="CO894"/>
      <c r="CP894"/>
      <c r="CQ894"/>
      <c r="CR894"/>
      <c r="CS894"/>
      <c r="CT894"/>
      <c r="CU894"/>
      <c r="CV894" s="17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</row>
    <row r="895" spans="1:200" s="11" customFormat="1" ht="18.75">
      <c r="A895" s="12"/>
      <c r="B895" s="19"/>
      <c r="C895" s="19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1"/>
      <c r="S895" s="21"/>
      <c r="T895" s="21"/>
      <c r="U895" s="21"/>
      <c r="V895" s="21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3"/>
      <c r="AI895" s="23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/>
      <c r="CO895"/>
      <c r="CP895"/>
      <c r="CQ895"/>
      <c r="CR895"/>
      <c r="CS895"/>
      <c r="CT895"/>
      <c r="CU895"/>
      <c r="CV895" s="17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</row>
    <row r="896" spans="1:200" s="11" customFormat="1" ht="18.75">
      <c r="A896" s="12"/>
      <c r="B896" s="19"/>
      <c r="C896" s="19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1"/>
      <c r="S896" s="21"/>
      <c r="T896" s="21"/>
      <c r="U896" s="21"/>
      <c r="V896" s="21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3"/>
      <c r="AI896" s="23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/>
      <c r="CO896"/>
      <c r="CP896"/>
      <c r="CQ896"/>
      <c r="CR896"/>
      <c r="CS896"/>
      <c r="CT896"/>
      <c r="CU896"/>
      <c r="CV896" s="17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</row>
    <row r="897" spans="1:200" s="11" customFormat="1" ht="18.75">
      <c r="A897" s="12"/>
      <c r="B897" s="19"/>
      <c r="C897" s="19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1"/>
      <c r="S897" s="21"/>
      <c r="T897" s="21"/>
      <c r="U897" s="21"/>
      <c r="V897" s="21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3"/>
      <c r="AI897" s="23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/>
      <c r="CO897"/>
      <c r="CP897"/>
      <c r="CQ897"/>
      <c r="CR897"/>
      <c r="CS897"/>
      <c r="CT897"/>
      <c r="CU897"/>
      <c r="CV897" s="1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</row>
    <row r="898" spans="1:200" s="11" customFormat="1" ht="18.75">
      <c r="A898" s="12"/>
      <c r="B898" s="19"/>
      <c r="C898" s="19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1"/>
      <c r="S898" s="21"/>
      <c r="T898" s="21"/>
      <c r="U898" s="21"/>
      <c r="V898" s="21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3"/>
      <c r="AI898" s="23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/>
      <c r="CO898"/>
      <c r="CP898"/>
      <c r="CQ898"/>
      <c r="CR898"/>
      <c r="CS898"/>
      <c r="CT898"/>
      <c r="CU898"/>
      <c r="CV898" s="17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</row>
    <row r="899" spans="1:200" s="11" customFormat="1" ht="18.75">
      <c r="A899" s="12"/>
      <c r="B899" s="19"/>
      <c r="C899" s="19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1"/>
      <c r="S899" s="21"/>
      <c r="T899" s="21"/>
      <c r="U899" s="21"/>
      <c r="V899" s="21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3"/>
      <c r="AI899" s="23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/>
      <c r="CO899"/>
      <c r="CP899"/>
      <c r="CQ899"/>
      <c r="CR899"/>
      <c r="CS899"/>
      <c r="CT899"/>
      <c r="CU899"/>
      <c r="CV899" s="17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</row>
    <row r="900" spans="1:200" s="11" customFormat="1" ht="18.75">
      <c r="A900" s="12"/>
      <c r="B900" s="19"/>
      <c r="C900" s="19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1"/>
      <c r="S900" s="21"/>
      <c r="T900" s="21"/>
      <c r="U900" s="21"/>
      <c r="V900" s="21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3"/>
      <c r="AI900" s="23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/>
      <c r="CO900"/>
      <c r="CP900"/>
      <c r="CQ900"/>
      <c r="CR900"/>
      <c r="CS900"/>
      <c r="CT900"/>
      <c r="CU900"/>
      <c r="CV900" s="17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</row>
    <row r="901" spans="1:200" s="11" customFormat="1" ht="18.75">
      <c r="A901" s="12"/>
      <c r="B901" s="19"/>
      <c r="C901" s="19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1"/>
      <c r="S901" s="21"/>
      <c r="T901" s="21"/>
      <c r="U901" s="21"/>
      <c r="V901" s="21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3"/>
      <c r="AI901" s="23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/>
      <c r="CO901"/>
      <c r="CP901"/>
      <c r="CQ901"/>
      <c r="CR901"/>
      <c r="CS901"/>
      <c r="CT901"/>
      <c r="CU901"/>
      <c r="CV901" s="17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</row>
    <row r="902" spans="1:200" s="11" customFormat="1" ht="18.75">
      <c r="A902" s="12"/>
      <c r="B902" s="19"/>
      <c r="C902" s="19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1"/>
      <c r="S902" s="21"/>
      <c r="T902" s="21"/>
      <c r="U902" s="21"/>
      <c r="V902" s="21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3"/>
      <c r="AI902" s="23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/>
      <c r="CO902"/>
      <c r="CP902"/>
      <c r="CQ902"/>
      <c r="CR902"/>
      <c r="CS902"/>
      <c r="CT902"/>
      <c r="CU902"/>
      <c r="CV902" s="17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</row>
    <row r="903" spans="1:200" s="11" customFormat="1" ht="18.75">
      <c r="A903" s="12"/>
      <c r="B903" s="19"/>
      <c r="C903" s="19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1"/>
      <c r="S903" s="21"/>
      <c r="T903" s="21"/>
      <c r="U903" s="21"/>
      <c r="V903" s="21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3"/>
      <c r="AI903" s="23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/>
      <c r="CO903"/>
      <c r="CP903"/>
      <c r="CQ903"/>
      <c r="CR903"/>
      <c r="CS903"/>
      <c r="CT903"/>
      <c r="CU903"/>
      <c r="CV903" s="17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</row>
    <row r="904" spans="1:200" s="11" customFormat="1" ht="18.75">
      <c r="A904" s="12"/>
      <c r="B904" s="19"/>
      <c r="C904" s="19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1"/>
      <c r="S904" s="21"/>
      <c r="T904" s="21"/>
      <c r="U904" s="21"/>
      <c r="V904" s="21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3"/>
      <c r="AI904" s="23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/>
      <c r="CO904"/>
      <c r="CP904"/>
      <c r="CQ904"/>
      <c r="CR904"/>
      <c r="CS904"/>
      <c r="CT904"/>
      <c r="CU904"/>
      <c r="CV904" s="17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</row>
    <row r="905" spans="1:200" s="11" customFormat="1" ht="18.75">
      <c r="A905" s="12"/>
      <c r="B905" s="19"/>
      <c r="C905" s="19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1"/>
      <c r="S905" s="21"/>
      <c r="T905" s="21"/>
      <c r="U905" s="21"/>
      <c r="V905" s="21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3"/>
      <c r="AI905" s="23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/>
      <c r="CO905"/>
      <c r="CP905"/>
      <c r="CQ905"/>
      <c r="CR905"/>
      <c r="CS905"/>
      <c r="CT905"/>
      <c r="CU905"/>
      <c r="CV905" s="17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</row>
    <row r="906" spans="1:200" s="11" customFormat="1" ht="18.75">
      <c r="A906" s="12"/>
      <c r="B906" s="19"/>
      <c r="C906" s="19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1"/>
      <c r="S906" s="21"/>
      <c r="T906" s="21"/>
      <c r="U906" s="21"/>
      <c r="V906" s="21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3"/>
      <c r="AI906" s="23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/>
      <c r="CO906"/>
      <c r="CP906"/>
      <c r="CQ906"/>
      <c r="CR906"/>
      <c r="CS906"/>
      <c r="CT906"/>
      <c r="CU906"/>
      <c r="CV906" s="17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</row>
    <row r="907" spans="1:200" s="11" customFormat="1" ht="18.75">
      <c r="A907" s="12"/>
      <c r="B907" s="19"/>
      <c r="C907" s="19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1"/>
      <c r="S907" s="21"/>
      <c r="T907" s="21"/>
      <c r="U907" s="21"/>
      <c r="V907" s="21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3"/>
      <c r="AI907" s="23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/>
      <c r="CO907"/>
      <c r="CP907"/>
      <c r="CQ907"/>
      <c r="CR907"/>
      <c r="CS907"/>
      <c r="CT907"/>
      <c r="CU907"/>
      <c r="CV907" s="1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</row>
    <row r="908" spans="1:200" s="11" customFormat="1" ht="18.75">
      <c r="A908" s="12"/>
      <c r="B908" s="19"/>
      <c r="C908" s="19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1"/>
      <c r="S908" s="21"/>
      <c r="T908" s="21"/>
      <c r="U908" s="21"/>
      <c r="V908" s="21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3"/>
      <c r="AI908" s="23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/>
      <c r="CO908"/>
      <c r="CP908"/>
      <c r="CQ908"/>
      <c r="CR908"/>
      <c r="CS908"/>
      <c r="CT908"/>
      <c r="CU908"/>
      <c r="CV908" s="17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</row>
    <row r="909" spans="1:200" s="11" customFormat="1" ht="18.75">
      <c r="A909" s="12"/>
      <c r="B909" s="19"/>
      <c r="C909" s="19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1"/>
      <c r="S909" s="21"/>
      <c r="T909" s="21"/>
      <c r="U909" s="21"/>
      <c r="V909" s="21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3"/>
      <c r="AI909" s="23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/>
      <c r="CO909"/>
      <c r="CP909"/>
      <c r="CQ909"/>
      <c r="CR909"/>
      <c r="CS909"/>
      <c r="CT909"/>
      <c r="CU909"/>
      <c r="CV909" s="17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</row>
    <row r="910" spans="1:200" s="11" customFormat="1" ht="18.75">
      <c r="A910" s="12"/>
      <c r="B910" s="19"/>
      <c r="C910" s="19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1"/>
      <c r="S910" s="21"/>
      <c r="T910" s="21"/>
      <c r="U910" s="21"/>
      <c r="V910" s="21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3"/>
      <c r="AI910" s="23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/>
      <c r="CO910"/>
      <c r="CP910"/>
      <c r="CQ910"/>
      <c r="CR910"/>
      <c r="CS910"/>
      <c r="CT910"/>
      <c r="CU910"/>
      <c r="CV910" s="17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</row>
    <row r="911" spans="1:200" s="11" customFormat="1" ht="18.75">
      <c r="A911" s="12"/>
      <c r="B911" s="19"/>
      <c r="C911" s="19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1"/>
      <c r="S911" s="21"/>
      <c r="T911" s="21"/>
      <c r="U911" s="21"/>
      <c r="V911" s="21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3"/>
      <c r="AI911" s="23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/>
      <c r="CO911"/>
      <c r="CP911"/>
      <c r="CQ911"/>
      <c r="CR911"/>
      <c r="CS911"/>
      <c r="CT911"/>
      <c r="CU911"/>
      <c r="CV911" s="17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</row>
    <row r="912" spans="1:200" s="11" customFormat="1" ht="18.75">
      <c r="A912" s="12"/>
      <c r="B912" s="19"/>
      <c r="C912" s="19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1"/>
      <c r="S912" s="21"/>
      <c r="T912" s="21"/>
      <c r="U912" s="21"/>
      <c r="V912" s="21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3"/>
      <c r="AI912" s="23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/>
      <c r="CO912"/>
      <c r="CP912"/>
      <c r="CQ912"/>
      <c r="CR912"/>
      <c r="CS912"/>
      <c r="CT912"/>
      <c r="CU912"/>
      <c r="CV912" s="17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</row>
    <row r="913" spans="1:200" s="11" customFormat="1" ht="18.75">
      <c r="A913" s="12"/>
      <c r="B913" s="19"/>
      <c r="C913" s="19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1"/>
      <c r="S913" s="21"/>
      <c r="T913" s="21"/>
      <c r="U913" s="21"/>
      <c r="V913" s="21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3"/>
      <c r="AI913" s="23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/>
      <c r="CO913"/>
      <c r="CP913"/>
      <c r="CQ913"/>
      <c r="CR913"/>
      <c r="CS913"/>
      <c r="CT913"/>
      <c r="CU913"/>
      <c r="CV913" s="17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</row>
    <row r="914" spans="1:200" s="11" customFormat="1" ht="18.75">
      <c r="A914" s="12"/>
      <c r="B914" s="19"/>
      <c r="C914" s="19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1"/>
      <c r="S914" s="21"/>
      <c r="T914" s="21"/>
      <c r="U914" s="21"/>
      <c r="V914" s="21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3"/>
      <c r="AI914" s="23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/>
      <c r="CO914"/>
      <c r="CP914"/>
      <c r="CQ914"/>
      <c r="CR914"/>
      <c r="CS914"/>
      <c r="CT914"/>
      <c r="CU914"/>
      <c r="CV914" s="17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</row>
    <row r="915" spans="1:200" s="11" customFormat="1" ht="18.75">
      <c r="A915" s="12"/>
      <c r="B915" s="19"/>
      <c r="C915" s="19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1"/>
      <c r="S915" s="21"/>
      <c r="T915" s="21"/>
      <c r="U915" s="21"/>
      <c r="V915" s="21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3"/>
      <c r="AI915" s="23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/>
      <c r="CO915"/>
      <c r="CP915"/>
      <c r="CQ915"/>
      <c r="CR915"/>
      <c r="CS915"/>
      <c r="CT915"/>
      <c r="CU915"/>
      <c r="CV915" s="17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</row>
    <row r="916" spans="1:200" s="11" customFormat="1" ht="18.75">
      <c r="A916" s="12"/>
      <c r="B916" s="19"/>
      <c r="C916" s="19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1"/>
      <c r="S916" s="21"/>
      <c r="T916" s="21"/>
      <c r="U916" s="21"/>
      <c r="V916" s="21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3"/>
      <c r="AI916" s="23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14"/>
      <c r="CD916" s="14"/>
      <c r="CE916" s="14"/>
      <c r="CF916" s="14"/>
      <c r="CG916" s="14"/>
      <c r="CH916" s="14"/>
      <c r="CI916" s="14"/>
      <c r="CJ916" s="14"/>
      <c r="CK916" s="14"/>
      <c r="CL916" s="14"/>
      <c r="CM916" s="14"/>
      <c r="CN916"/>
      <c r="CO916"/>
      <c r="CP916"/>
      <c r="CQ916"/>
      <c r="CR916"/>
      <c r="CS916"/>
      <c r="CT916"/>
      <c r="CU916"/>
      <c r="CV916" s="17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</row>
    <row r="917" spans="1:200" s="11" customFormat="1" ht="18.75">
      <c r="A917" s="12"/>
      <c r="B917" s="19"/>
      <c r="C917" s="19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1"/>
      <c r="S917" s="21"/>
      <c r="T917" s="21"/>
      <c r="U917" s="21"/>
      <c r="V917" s="21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3"/>
      <c r="AI917" s="23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14"/>
      <c r="CD917" s="14"/>
      <c r="CE917" s="14"/>
      <c r="CF917" s="14"/>
      <c r="CG917" s="14"/>
      <c r="CH917" s="14"/>
      <c r="CI917" s="14"/>
      <c r="CJ917" s="14"/>
      <c r="CK917" s="14"/>
      <c r="CL917" s="14"/>
      <c r="CM917" s="14"/>
      <c r="CN917"/>
      <c r="CO917"/>
      <c r="CP917"/>
      <c r="CQ917"/>
      <c r="CR917"/>
      <c r="CS917"/>
      <c r="CT917"/>
      <c r="CU917"/>
      <c r="CV917" s="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</row>
    <row r="918" spans="1:200" s="11" customFormat="1" ht="18.75">
      <c r="A918" s="12"/>
      <c r="B918" s="19"/>
      <c r="C918" s="19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1"/>
      <c r="S918" s="21"/>
      <c r="T918" s="21"/>
      <c r="U918" s="21"/>
      <c r="V918" s="21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3"/>
      <c r="AI918" s="23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/>
      <c r="CO918"/>
      <c r="CP918"/>
      <c r="CQ918"/>
      <c r="CR918"/>
      <c r="CS918"/>
      <c r="CT918"/>
      <c r="CU918"/>
      <c r="CV918" s="17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</row>
    <row r="919" spans="1:200" s="11" customFormat="1" ht="18.75">
      <c r="A919" s="12"/>
      <c r="B919" s="19"/>
      <c r="C919" s="19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1"/>
      <c r="S919" s="21"/>
      <c r="T919" s="21"/>
      <c r="U919" s="21"/>
      <c r="V919" s="21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3"/>
      <c r="AI919" s="23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/>
      <c r="CO919"/>
      <c r="CP919"/>
      <c r="CQ919"/>
      <c r="CR919"/>
      <c r="CS919"/>
      <c r="CT919"/>
      <c r="CU919"/>
      <c r="CV919" s="17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</row>
    <row r="920" spans="1:200" s="11" customFormat="1" ht="18.75">
      <c r="A920" s="12"/>
      <c r="B920" s="19"/>
      <c r="C920" s="19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1"/>
      <c r="S920" s="21"/>
      <c r="T920" s="21"/>
      <c r="U920" s="21"/>
      <c r="V920" s="21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3"/>
      <c r="AI920" s="23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/>
      <c r="CO920"/>
      <c r="CP920"/>
      <c r="CQ920"/>
      <c r="CR920"/>
      <c r="CS920"/>
      <c r="CT920"/>
      <c r="CU920"/>
      <c r="CV920" s="17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</row>
    <row r="921" spans="1:200" s="11" customFormat="1" ht="18.75">
      <c r="A921" s="12"/>
      <c r="B921" s="19"/>
      <c r="C921" s="19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1"/>
      <c r="S921" s="21"/>
      <c r="T921" s="21"/>
      <c r="U921" s="21"/>
      <c r="V921" s="21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3"/>
      <c r="AI921" s="23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/>
      <c r="CO921"/>
      <c r="CP921"/>
      <c r="CQ921"/>
      <c r="CR921"/>
      <c r="CS921"/>
      <c r="CT921"/>
      <c r="CU921"/>
      <c r="CV921" s="17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</row>
    <row r="922" spans="1:200" s="11" customFormat="1" ht="18.75">
      <c r="A922" s="12"/>
      <c r="B922" s="19"/>
      <c r="C922" s="19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1"/>
      <c r="S922" s="21"/>
      <c r="T922" s="21"/>
      <c r="U922" s="21"/>
      <c r="V922" s="21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3"/>
      <c r="AI922" s="23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/>
      <c r="CO922"/>
      <c r="CP922"/>
      <c r="CQ922"/>
      <c r="CR922"/>
      <c r="CS922"/>
      <c r="CT922"/>
      <c r="CU922"/>
      <c r="CV922" s="17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</row>
    <row r="923" spans="1:200" s="11" customFormat="1" ht="18.75">
      <c r="A923" s="12"/>
      <c r="B923" s="19"/>
      <c r="C923" s="19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1"/>
      <c r="S923" s="21"/>
      <c r="T923" s="21"/>
      <c r="U923" s="21"/>
      <c r="V923" s="21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3"/>
      <c r="AI923" s="23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/>
      <c r="CO923"/>
      <c r="CP923"/>
      <c r="CQ923"/>
      <c r="CR923"/>
      <c r="CS923"/>
      <c r="CT923"/>
      <c r="CU923"/>
      <c r="CV923" s="17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</row>
    <row r="924" spans="1:200" s="11" customFormat="1" ht="18.75">
      <c r="A924" s="12"/>
      <c r="B924" s="19"/>
      <c r="C924" s="19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1"/>
      <c r="S924" s="21"/>
      <c r="T924" s="21"/>
      <c r="U924" s="21"/>
      <c r="V924" s="21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3"/>
      <c r="AI924" s="23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/>
      <c r="CO924"/>
      <c r="CP924"/>
      <c r="CQ924"/>
      <c r="CR924"/>
      <c r="CS924"/>
      <c r="CT924"/>
      <c r="CU924"/>
      <c r="CV924" s="17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</row>
    <row r="925" spans="1:200" s="11" customFormat="1" ht="18.75">
      <c r="A925" s="12"/>
      <c r="B925" s="19"/>
      <c r="C925" s="19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1"/>
      <c r="S925" s="21"/>
      <c r="T925" s="21"/>
      <c r="U925" s="21"/>
      <c r="V925" s="21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3"/>
      <c r="AI925" s="23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/>
      <c r="CO925"/>
      <c r="CP925"/>
      <c r="CQ925"/>
      <c r="CR925"/>
      <c r="CS925"/>
      <c r="CT925"/>
      <c r="CU925"/>
      <c r="CV925" s="17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</row>
    <row r="926" spans="1:200" s="11" customFormat="1" ht="18.75">
      <c r="A926" s="12"/>
      <c r="B926" s="19"/>
      <c r="C926" s="19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1"/>
      <c r="S926" s="21"/>
      <c r="T926" s="21"/>
      <c r="U926" s="21"/>
      <c r="V926" s="21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3"/>
      <c r="AI926" s="23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/>
      <c r="CO926"/>
      <c r="CP926"/>
      <c r="CQ926"/>
      <c r="CR926"/>
      <c r="CS926"/>
      <c r="CT926"/>
      <c r="CU926"/>
      <c r="CV926" s="17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</row>
    <row r="927" spans="1:200" s="11" customFormat="1" ht="18.75">
      <c r="A927" s="12"/>
      <c r="B927" s="19"/>
      <c r="C927" s="19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1"/>
      <c r="S927" s="21"/>
      <c r="T927" s="21"/>
      <c r="U927" s="21"/>
      <c r="V927" s="21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3"/>
      <c r="AI927" s="23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/>
      <c r="CO927"/>
      <c r="CP927"/>
      <c r="CQ927"/>
      <c r="CR927"/>
      <c r="CS927"/>
      <c r="CT927"/>
      <c r="CU927"/>
      <c r="CV927" s="1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</row>
    <row r="928" spans="1:200" s="11" customFormat="1" ht="18.75">
      <c r="A928" s="12"/>
      <c r="B928" s="19"/>
      <c r="C928" s="19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1"/>
      <c r="S928" s="21"/>
      <c r="T928" s="21"/>
      <c r="U928" s="21"/>
      <c r="V928" s="21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3"/>
      <c r="AI928" s="23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/>
      <c r="CO928"/>
      <c r="CP928"/>
      <c r="CQ928"/>
      <c r="CR928"/>
      <c r="CS928"/>
      <c r="CT928"/>
      <c r="CU928"/>
      <c r="CV928" s="17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</row>
    <row r="929" spans="1:200" s="11" customFormat="1" ht="18.75">
      <c r="A929" s="12"/>
      <c r="B929" s="19"/>
      <c r="C929" s="19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1"/>
      <c r="S929" s="21"/>
      <c r="T929" s="21"/>
      <c r="U929" s="21"/>
      <c r="V929" s="21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3"/>
      <c r="AI929" s="23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/>
      <c r="CO929"/>
      <c r="CP929"/>
      <c r="CQ929"/>
      <c r="CR929"/>
      <c r="CS929"/>
      <c r="CT929"/>
      <c r="CU929"/>
      <c r="CV929" s="17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</row>
    <row r="930" spans="1:200" s="11" customFormat="1" ht="18.75">
      <c r="A930" s="12"/>
      <c r="B930" s="19"/>
      <c r="C930" s="19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1"/>
      <c r="S930" s="21"/>
      <c r="T930" s="21"/>
      <c r="U930" s="21"/>
      <c r="V930" s="21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3"/>
      <c r="AI930" s="23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/>
      <c r="CO930"/>
      <c r="CP930"/>
      <c r="CQ930"/>
      <c r="CR930"/>
      <c r="CS930"/>
      <c r="CT930"/>
      <c r="CU930"/>
      <c r="CV930" s="17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</row>
    <row r="931" spans="1:200" s="11" customFormat="1" ht="18.75">
      <c r="A931" s="12"/>
      <c r="B931" s="19"/>
      <c r="C931" s="19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1"/>
      <c r="S931" s="21"/>
      <c r="T931" s="21"/>
      <c r="U931" s="21"/>
      <c r="V931" s="21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3"/>
      <c r="AI931" s="23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/>
      <c r="CO931"/>
      <c r="CP931"/>
      <c r="CQ931"/>
      <c r="CR931"/>
      <c r="CS931"/>
      <c r="CT931"/>
      <c r="CU931"/>
      <c r="CV931" s="17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</row>
    <row r="932" spans="1:200" s="11" customFormat="1" ht="18.75">
      <c r="A932" s="12"/>
      <c r="B932" s="19"/>
      <c r="C932" s="19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1"/>
      <c r="S932" s="21"/>
      <c r="T932" s="21"/>
      <c r="U932" s="21"/>
      <c r="V932" s="21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3"/>
      <c r="AI932" s="23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/>
      <c r="CO932"/>
      <c r="CP932"/>
      <c r="CQ932"/>
      <c r="CR932"/>
      <c r="CS932"/>
      <c r="CT932"/>
      <c r="CU932"/>
      <c r="CV932" s="17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</row>
    <row r="933" spans="1:200" s="11" customFormat="1" ht="18.75">
      <c r="A933" s="12"/>
      <c r="B933" s="19"/>
      <c r="C933" s="19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1"/>
      <c r="S933" s="21"/>
      <c r="T933" s="21"/>
      <c r="U933" s="21"/>
      <c r="V933" s="21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3"/>
      <c r="AI933" s="23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/>
      <c r="CO933"/>
      <c r="CP933"/>
      <c r="CQ933"/>
      <c r="CR933"/>
      <c r="CS933"/>
      <c r="CT933"/>
      <c r="CU933"/>
      <c r="CV933" s="17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</row>
    <row r="934" spans="1:200" s="11" customFormat="1" ht="18.75">
      <c r="A934" s="12"/>
      <c r="B934" s="19"/>
      <c r="C934" s="19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1"/>
      <c r="S934" s="21"/>
      <c r="T934" s="21"/>
      <c r="U934" s="21"/>
      <c r="V934" s="21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3"/>
      <c r="AI934" s="23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/>
      <c r="CO934"/>
      <c r="CP934"/>
      <c r="CQ934"/>
      <c r="CR934"/>
      <c r="CS934"/>
      <c r="CT934"/>
      <c r="CU934"/>
      <c r="CV934" s="17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</row>
    <row r="935" spans="1:200" s="11" customFormat="1" ht="18.75">
      <c r="A935" s="12"/>
      <c r="B935" s="19"/>
      <c r="C935" s="19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1"/>
      <c r="S935" s="21"/>
      <c r="T935" s="21"/>
      <c r="U935" s="21"/>
      <c r="V935" s="21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3"/>
      <c r="AI935" s="23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/>
      <c r="CO935"/>
      <c r="CP935"/>
      <c r="CQ935"/>
      <c r="CR935"/>
      <c r="CS935"/>
      <c r="CT935"/>
      <c r="CU935"/>
      <c r="CV935" s="17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</row>
    <row r="936" spans="1:200" s="11" customFormat="1" ht="18.75">
      <c r="A936" s="12"/>
      <c r="B936" s="19"/>
      <c r="C936" s="19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1"/>
      <c r="S936" s="21"/>
      <c r="T936" s="21"/>
      <c r="U936" s="21"/>
      <c r="V936" s="21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3"/>
      <c r="AI936" s="23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/>
      <c r="CO936"/>
      <c r="CP936"/>
      <c r="CQ936"/>
      <c r="CR936"/>
      <c r="CS936"/>
      <c r="CT936"/>
      <c r="CU936"/>
      <c r="CV936" s="17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</row>
    <row r="937" spans="1:200" s="11" customFormat="1" ht="18.75">
      <c r="A937" s="12"/>
      <c r="B937" s="19"/>
      <c r="C937" s="19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1"/>
      <c r="S937" s="21"/>
      <c r="T937" s="21"/>
      <c r="U937" s="21"/>
      <c r="V937" s="21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3"/>
      <c r="AI937" s="23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/>
      <c r="CO937"/>
      <c r="CP937"/>
      <c r="CQ937"/>
      <c r="CR937"/>
      <c r="CS937"/>
      <c r="CT937"/>
      <c r="CU937"/>
      <c r="CV937" s="1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</row>
    <row r="938" spans="1:200" s="11" customFormat="1" ht="18.75">
      <c r="A938" s="12"/>
      <c r="B938" s="19"/>
      <c r="C938" s="19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1"/>
      <c r="S938" s="21"/>
      <c r="T938" s="21"/>
      <c r="U938" s="21"/>
      <c r="V938" s="21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3"/>
      <c r="AI938" s="23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/>
      <c r="CO938"/>
      <c r="CP938"/>
      <c r="CQ938"/>
      <c r="CR938"/>
      <c r="CS938"/>
      <c r="CT938"/>
      <c r="CU938"/>
      <c r="CV938" s="17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</row>
    <row r="939" spans="1:200" s="11" customFormat="1" ht="18.75">
      <c r="A939" s="12"/>
      <c r="B939" s="19"/>
      <c r="C939" s="19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1"/>
      <c r="S939" s="21"/>
      <c r="T939" s="21"/>
      <c r="U939" s="21"/>
      <c r="V939" s="21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3"/>
      <c r="AI939" s="23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/>
      <c r="CO939"/>
      <c r="CP939"/>
      <c r="CQ939"/>
      <c r="CR939"/>
      <c r="CS939"/>
      <c r="CT939"/>
      <c r="CU939"/>
      <c r="CV939" s="17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</row>
    <row r="940" spans="1:200" s="11" customFormat="1" ht="18.75">
      <c r="A940" s="12"/>
      <c r="B940" s="19"/>
      <c r="C940" s="19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1"/>
      <c r="S940" s="21"/>
      <c r="T940" s="21"/>
      <c r="U940" s="21"/>
      <c r="V940" s="21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3"/>
      <c r="AI940" s="23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/>
      <c r="CO940"/>
      <c r="CP940"/>
      <c r="CQ940"/>
      <c r="CR940"/>
      <c r="CS940"/>
      <c r="CT940"/>
      <c r="CU940"/>
      <c r="CV940" s="17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</row>
    <row r="941" spans="1:200" s="11" customFormat="1" ht="18.75">
      <c r="A941" s="12"/>
      <c r="B941" s="19"/>
      <c r="C941" s="19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1"/>
      <c r="S941" s="21"/>
      <c r="T941" s="21"/>
      <c r="U941" s="21"/>
      <c r="V941" s="21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3"/>
      <c r="AI941" s="23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/>
      <c r="CO941"/>
      <c r="CP941"/>
      <c r="CQ941"/>
      <c r="CR941"/>
      <c r="CS941"/>
      <c r="CT941"/>
      <c r="CU941"/>
      <c r="CV941" s="17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</row>
    <row r="942" spans="1:200" s="11" customFormat="1" ht="18.75">
      <c r="A942" s="12"/>
      <c r="B942" s="19"/>
      <c r="C942" s="19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1"/>
      <c r="S942" s="21"/>
      <c r="T942" s="21"/>
      <c r="U942" s="21"/>
      <c r="V942" s="21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3"/>
      <c r="AI942" s="23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/>
      <c r="CO942"/>
      <c r="CP942"/>
      <c r="CQ942"/>
      <c r="CR942"/>
      <c r="CS942"/>
      <c r="CT942"/>
      <c r="CU942"/>
      <c r="CV942" s="17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</row>
    <row r="943" spans="1:200" s="11" customFormat="1" ht="18.75">
      <c r="A943" s="12"/>
      <c r="B943" s="19"/>
      <c r="C943" s="19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1"/>
      <c r="S943" s="21"/>
      <c r="T943" s="21"/>
      <c r="U943" s="21"/>
      <c r="V943" s="21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3"/>
      <c r="AI943" s="23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/>
      <c r="CO943"/>
      <c r="CP943"/>
      <c r="CQ943"/>
      <c r="CR943"/>
      <c r="CS943"/>
      <c r="CT943"/>
      <c r="CU943"/>
      <c r="CV943" s="17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</row>
    <row r="944" spans="1:200" s="11" customFormat="1" ht="18.75">
      <c r="A944" s="12"/>
      <c r="B944" s="19"/>
      <c r="C944" s="19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1"/>
      <c r="S944" s="21"/>
      <c r="T944" s="21"/>
      <c r="U944" s="21"/>
      <c r="V944" s="21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3"/>
      <c r="AI944" s="23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/>
      <c r="CO944"/>
      <c r="CP944"/>
      <c r="CQ944"/>
      <c r="CR944"/>
      <c r="CS944"/>
      <c r="CT944"/>
      <c r="CU944"/>
      <c r="CV944" s="17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</row>
    <row r="945" spans="1:200" s="11" customFormat="1" ht="18.75">
      <c r="A945" s="12"/>
      <c r="B945" s="19"/>
      <c r="C945" s="19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1"/>
      <c r="S945" s="21"/>
      <c r="T945" s="21"/>
      <c r="U945" s="21"/>
      <c r="V945" s="21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3"/>
      <c r="AI945" s="23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14"/>
      <c r="CD945" s="14"/>
      <c r="CE945" s="14"/>
      <c r="CF945" s="14"/>
      <c r="CG945" s="14"/>
      <c r="CH945" s="14"/>
      <c r="CI945" s="14"/>
      <c r="CJ945" s="14"/>
      <c r="CK945" s="14"/>
      <c r="CL945" s="14"/>
      <c r="CM945" s="14"/>
      <c r="CN945"/>
      <c r="CO945"/>
      <c r="CP945"/>
      <c r="CQ945"/>
      <c r="CR945"/>
      <c r="CS945"/>
      <c r="CT945"/>
      <c r="CU945"/>
      <c r="CV945" s="17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</row>
    <row r="946" spans="1:200" s="11" customFormat="1" ht="18.75">
      <c r="A946" s="12"/>
      <c r="B946" s="19"/>
      <c r="C946" s="19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1"/>
      <c r="S946" s="21"/>
      <c r="T946" s="21"/>
      <c r="U946" s="21"/>
      <c r="V946" s="21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3"/>
      <c r="AI946" s="23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/>
      <c r="CO946"/>
      <c r="CP946"/>
      <c r="CQ946"/>
      <c r="CR946"/>
      <c r="CS946"/>
      <c r="CT946"/>
      <c r="CU946"/>
      <c r="CV946" s="17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</row>
    <row r="947" spans="1:200" s="11" customFormat="1" ht="18.75">
      <c r="A947" s="12"/>
      <c r="B947" s="19"/>
      <c r="C947" s="19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1"/>
      <c r="S947" s="21"/>
      <c r="T947" s="21"/>
      <c r="U947" s="21"/>
      <c r="V947" s="21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3"/>
      <c r="AI947" s="23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14"/>
      <c r="CD947" s="14"/>
      <c r="CE947" s="14"/>
      <c r="CF947" s="14"/>
      <c r="CG947" s="14"/>
      <c r="CH947" s="14"/>
      <c r="CI947" s="14"/>
      <c r="CJ947" s="14"/>
      <c r="CK947" s="14"/>
      <c r="CL947" s="14"/>
      <c r="CM947" s="14"/>
      <c r="CN947"/>
      <c r="CO947"/>
      <c r="CP947"/>
      <c r="CQ947"/>
      <c r="CR947"/>
      <c r="CS947"/>
      <c r="CT947"/>
      <c r="CU947"/>
      <c r="CV947" s="1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</row>
    <row r="948" spans="1:200" s="11" customFormat="1" ht="18.75">
      <c r="A948" s="12"/>
      <c r="B948" s="19"/>
      <c r="C948" s="19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1"/>
      <c r="S948" s="21"/>
      <c r="T948" s="21"/>
      <c r="U948" s="21"/>
      <c r="V948" s="21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3"/>
      <c r="AI948" s="23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/>
      <c r="CO948"/>
      <c r="CP948"/>
      <c r="CQ948"/>
      <c r="CR948"/>
      <c r="CS948"/>
      <c r="CT948"/>
      <c r="CU948"/>
      <c r="CV948" s="17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</row>
    <row r="949" spans="1:200" s="11" customFormat="1" ht="18.75">
      <c r="A949" s="12"/>
      <c r="B949" s="19"/>
      <c r="C949" s="19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1"/>
      <c r="S949" s="21"/>
      <c r="T949" s="21"/>
      <c r="U949" s="21"/>
      <c r="V949" s="21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3"/>
      <c r="AI949" s="23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14"/>
      <c r="CD949" s="14"/>
      <c r="CE949" s="14"/>
      <c r="CF949" s="14"/>
      <c r="CG949" s="14"/>
      <c r="CH949" s="14"/>
      <c r="CI949" s="14"/>
      <c r="CJ949" s="14"/>
      <c r="CK949" s="14"/>
      <c r="CL949" s="14"/>
      <c r="CM949" s="14"/>
      <c r="CN949"/>
      <c r="CO949"/>
      <c r="CP949"/>
      <c r="CQ949"/>
      <c r="CR949"/>
      <c r="CS949"/>
      <c r="CT949"/>
      <c r="CU949"/>
      <c r="CV949" s="17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</row>
    <row r="950" spans="1:200" s="11" customFormat="1" ht="18.75">
      <c r="A950" s="12"/>
      <c r="B950" s="19"/>
      <c r="C950" s="19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1"/>
      <c r="S950" s="21"/>
      <c r="T950" s="21"/>
      <c r="U950" s="21"/>
      <c r="V950" s="21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3"/>
      <c r="AI950" s="23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14"/>
      <c r="CD950" s="14"/>
      <c r="CE950" s="14"/>
      <c r="CF950" s="14"/>
      <c r="CG950" s="14"/>
      <c r="CH950" s="14"/>
      <c r="CI950" s="14"/>
      <c r="CJ950" s="14"/>
      <c r="CK950" s="14"/>
      <c r="CL950" s="14"/>
      <c r="CM950" s="14"/>
      <c r="CN950"/>
      <c r="CO950"/>
      <c r="CP950"/>
      <c r="CQ950"/>
      <c r="CR950"/>
      <c r="CS950"/>
      <c r="CT950"/>
      <c r="CU950"/>
      <c r="CV950" s="17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</row>
    <row r="951" spans="1:200" s="11" customFormat="1" ht="18.75">
      <c r="A951" s="12"/>
      <c r="B951" s="19"/>
      <c r="C951" s="19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1"/>
      <c r="S951" s="21"/>
      <c r="T951" s="21"/>
      <c r="U951" s="21"/>
      <c r="V951" s="21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3"/>
      <c r="AI951" s="23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14"/>
      <c r="CD951" s="14"/>
      <c r="CE951" s="14"/>
      <c r="CF951" s="14"/>
      <c r="CG951" s="14"/>
      <c r="CH951" s="14"/>
      <c r="CI951" s="14"/>
      <c r="CJ951" s="14"/>
      <c r="CK951" s="14"/>
      <c r="CL951" s="14"/>
      <c r="CM951" s="14"/>
      <c r="CN951"/>
      <c r="CO951"/>
      <c r="CP951"/>
      <c r="CQ951"/>
      <c r="CR951"/>
      <c r="CS951"/>
      <c r="CT951"/>
      <c r="CU951"/>
      <c r="CV951" s="17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</row>
    <row r="952" spans="1:200" s="11" customFormat="1" ht="18.75">
      <c r="A952" s="12"/>
      <c r="B952" s="19"/>
      <c r="C952" s="19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1"/>
      <c r="S952" s="21"/>
      <c r="T952" s="21"/>
      <c r="U952" s="21"/>
      <c r="V952" s="21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3"/>
      <c r="AI952" s="23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14"/>
      <c r="CD952" s="14"/>
      <c r="CE952" s="14"/>
      <c r="CF952" s="14"/>
      <c r="CG952" s="14"/>
      <c r="CH952" s="14"/>
      <c r="CI952" s="14"/>
      <c r="CJ952" s="14"/>
      <c r="CK952" s="14"/>
      <c r="CL952" s="14"/>
      <c r="CM952" s="14"/>
      <c r="CN952"/>
      <c r="CO952"/>
      <c r="CP952"/>
      <c r="CQ952"/>
      <c r="CR952"/>
      <c r="CS952"/>
      <c r="CT952"/>
      <c r="CU952"/>
      <c r="CV952" s="17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</row>
    <row r="953" spans="1:200" s="11" customFormat="1" ht="18.75">
      <c r="A953" s="12"/>
      <c r="B953" s="19"/>
      <c r="C953" s="19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1"/>
      <c r="S953" s="21"/>
      <c r="T953" s="21"/>
      <c r="U953" s="21"/>
      <c r="V953" s="21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3"/>
      <c r="AI953" s="23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14"/>
      <c r="CD953" s="14"/>
      <c r="CE953" s="14"/>
      <c r="CF953" s="14"/>
      <c r="CG953" s="14"/>
      <c r="CH953" s="14"/>
      <c r="CI953" s="14"/>
      <c r="CJ953" s="14"/>
      <c r="CK953" s="14"/>
      <c r="CL953" s="14"/>
      <c r="CM953" s="14"/>
      <c r="CN953"/>
      <c r="CO953"/>
      <c r="CP953"/>
      <c r="CQ953"/>
      <c r="CR953"/>
      <c r="CS953"/>
      <c r="CT953"/>
      <c r="CU953"/>
      <c r="CV953" s="17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</row>
    <row r="954" spans="1:200" s="11" customFormat="1" ht="18.75">
      <c r="A954" s="12"/>
      <c r="B954" s="19"/>
      <c r="C954" s="19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1"/>
      <c r="S954" s="21"/>
      <c r="T954" s="21"/>
      <c r="U954" s="21"/>
      <c r="V954" s="21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3"/>
      <c r="AI954" s="23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/>
      <c r="CO954"/>
      <c r="CP954"/>
      <c r="CQ954"/>
      <c r="CR954"/>
      <c r="CS954"/>
      <c r="CT954"/>
      <c r="CU954"/>
      <c r="CV954" s="17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</row>
    <row r="955" spans="1:200" s="11" customFormat="1" ht="18.75">
      <c r="A955" s="12"/>
      <c r="B955" s="19"/>
      <c r="C955" s="19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1"/>
      <c r="S955" s="21"/>
      <c r="T955" s="21"/>
      <c r="U955" s="21"/>
      <c r="V955" s="21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3"/>
      <c r="AI955" s="23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14"/>
      <c r="CD955" s="14"/>
      <c r="CE955" s="14"/>
      <c r="CF955" s="14"/>
      <c r="CG955" s="14"/>
      <c r="CH955" s="14"/>
      <c r="CI955" s="14"/>
      <c r="CJ955" s="14"/>
      <c r="CK955" s="14"/>
      <c r="CL955" s="14"/>
      <c r="CM955" s="14"/>
      <c r="CN955"/>
      <c r="CO955"/>
      <c r="CP955"/>
      <c r="CQ955"/>
      <c r="CR955"/>
      <c r="CS955"/>
      <c r="CT955"/>
      <c r="CU955"/>
      <c r="CV955" s="17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</row>
    <row r="956" spans="1:200" s="11" customFormat="1" ht="18.75">
      <c r="A956" s="12"/>
      <c r="B956" s="19"/>
      <c r="C956" s="19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1"/>
      <c r="S956" s="21"/>
      <c r="T956" s="21"/>
      <c r="U956" s="21"/>
      <c r="V956" s="21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3"/>
      <c r="AI956" s="23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/>
      <c r="CO956"/>
      <c r="CP956"/>
      <c r="CQ956"/>
      <c r="CR956"/>
      <c r="CS956"/>
      <c r="CT956"/>
      <c r="CU956"/>
      <c r="CV956" s="17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</row>
    <row r="957" spans="1:200" s="11" customFormat="1" ht="18.75">
      <c r="A957" s="12"/>
      <c r="B957" s="19"/>
      <c r="C957" s="19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1"/>
      <c r="S957" s="21"/>
      <c r="T957" s="21"/>
      <c r="U957" s="21"/>
      <c r="V957" s="21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3"/>
      <c r="AI957" s="23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/>
      <c r="CO957"/>
      <c r="CP957"/>
      <c r="CQ957"/>
      <c r="CR957"/>
      <c r="CS957"/>
      <c r="CT957"/>
      <c r="CU957"/>
      <c r="CV957" s="1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  <c r="FY957"/>
      <c r="FZ957"/>
      <c r="GA957"/>
      <c r="GB957"/>
      <c r="GC957"/>
      <c r="GD957"/>
      <c r="GE957"/>
      <c r="GF957"/>
      <c r="GG957"/>
      <c r="GH957"/>
      <c r="GI957"/>
      <c r="GJ957"/>
      <c r="GK957"/>
      <c r="GL957"/>
      <c r="GM957"/>
      <c r="GN957"/>
      <c r="GO957"/>
      <c r="GP957"/>
      <c r="GQ957"/>
      <c r="GR957"/>
    </row>
    <row r="958" spans="1:200" s="11" customFormat="1" ht="18.75">
      <c r="A958" s="12"/>
      <c r="B958" s="19"/>
      <c r="C958" s="19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1"/>
      <c r="S958" s="21"/>
      <c r="T958" s="21"/>
      <c r="U958" s="21"/>
      <c r="V958" s="21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3"/>
      <c r="AI958" s="23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/>
      <c r="CO958"/>
      <c r="CP958"/>
      <c r="CQ958"/>
      <c r="CR958"/>
      <c r="CS958"/>
      <c r="CT958"/>
      <c r="CU958"/>
      <c r="CV958" s="17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  <c r="FY958"/>
      <c r="FZ958"/>
      <c r="GA958"/>
      <c r="GB958"/>
      <c r="GC958"/>
      <c r="GD958"/>
      <c r="GE958"/>
      <c r="GF958"/>
      <c r="GG958"/>
      <c r="GH958"/>
      <c r="GI958"/>
      <c r="GJ958"/>
      <c r="GK958"/>
      <c r="GL958"/>
      <c r="GM958"/>
      <c r="GN958"/>
      <c r="GO958"/>
      <c r="GP958"/>
      <c r="GQ958"/>
      <c r="GR958"/>
    </row>
    <row r="959" spans="1:200" s="11" customFormat="1" ht="18.75">
      <c r="A959" s="12"/>
      <c r="B959" s="19"/>
      <c r="C959" s="19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1"/>
      <c r="S959" s="21"/>
      <c r="T959" s="21"/>
      <c r="U959" s="21"/>
      <c r="V959" s="21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3"/>
      <c r="AI959" s="23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/>
      <c r="CO959"/>
      <c r="CP959"/>
      <c r="CQ959"/>
      <c r="CR959"/>
      <c r="CS959"/>
      <c r="CT959"/>
      <c r="CU959"/>
      <c r="CV959" s="17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</row>
    <row r="960" spans="1:200" s="11" customFormat="1" ht="18.75">
      <c r="A960" s="12"/>
      <c r="B960" s="19"/>
      <c r="C960" s="19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1"/>
      <c r="S960" s="21"/>
      <c r="T960" s="21"/>
      <c r="U960" s="21"/>
      <c r="V960" s="21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3"/>
      <c r="AI960" s="23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/>
      <c r="CO960"/>
      <c r="CP960"/>
      <c r="CQ960"/>
      <c r="CR960"/>
      <c r="CS960"/>
      <c r="CT960"/>
      <c r="CU960"/>
      <c r="CV960" s="17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</row>
    <row r="961" spans="1:200" s="11" customFormat="1" ht="18.75">
      <c r="A961" s="12"/>
      <c r="B961" s="19"/>
      <c r="C961" s="19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1"/>
      <c r="S961" s="21"/>
      <c r="T961" s="21"/>
      <c r="U961" s="21"/>
      <c r="V961" s="21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3"/>
      <c r="AI961" s="23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/>
      <c r="CO961"/>
      <c r="CP961"/>
      <c r="CQ961"/>
      <c r="CR961"/>
      <c r="CS961"/>
      <c r="CT961"/>
      <c r="CU961"/>
      <c r="CV961" s="17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</row>
    <row r="962" spans="1:200" s="11" customFormat="1" ht="18.75">
      <c r="A962" s="12"/>
      <c r="B962" s="19"/>
      <c r="C962" s="19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1"/>
      <c r="S962" s="21"/>
      <c r="T962" s="21"/>
      <c r="U962" s="21"/>
      <c r="V962" s="21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3"/>
      <c r="AI962" s="23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/>
      <c r="CO962"/>
      <c r="CP962"/>
      <c r="CQ962"/>
      <c r="CR962"/>
      <c r="CS962"/>
      <c r="CT962"/>
      <c r="CU962"/>
      <c r="CV962" s="17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</row>
    <row r="963" spans="1:200" s="11" customFormat="1" ht="18.75">
      <c r="A963" s="12"/>
      <c r="B963" s="19"/>
      <c r="C963" s="19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1"/>
      <c r="S963" s="21"/>
      <c r="T963" s="21"/>
      <c r="U963" s="21"/>
      <c r="V963" s="21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3"/>
      <c r="AI963" s="23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/>
      <c r="CO963"/>
      <c r="CP963"/>
      <c r="CQ963"/>
      <c r="CR963"/>
      <c r="CS963"/>
      <c r="CT963"/>
      <c r="CU963"/>
      <c r="CV963" s="17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</row>
    <row r="964" spans="1:200" s="11" customFormat="1" ht="18.75">
      <c r="A964" s="12"/>
      <c r="B964" s="19"/>
      <c r="C964" s="19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1"/>
      <c r="S964" s="21"/>
      <c r="T964" s="21"/>
      <c r="U964" s="21"/>
      <c r="V964" s="21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3"/>
      <c r="AI964" s="23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/>
      <c r="CO964"/>
      <c r="CP964"/>
      <c r="CQ964"/>
      <c r="CR964"/>
      <c r="CS964"/>
      <c r="CT964"/>
      <c r="CU964"/>
      <c r="CV964" s="17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</row>
    <row r="965" spans="1:200" s="11" customFormat="1" ht="18.75">
      <c r="A965" s="12"/>
      <c r="B965" s="19"/>
      <c r="C965" s="19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1"/>
      <c r="S965" s="21"/>
      <c r="T965" s="21"/>
      <c r="U965" s="21"/>
      <c r="V965" s="21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3"/>
      <c r="AI965" s="23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  <c r="CC965" s="14"/>
      <c r="CD965" s="14"/>
      <c r="CE965" s="14"/>
      <c r="CF965" s="14"/>
      <c r="CG965" s="14"/>
      <c r="CH965" s="14"/>
      <c r="CI965" s="14"/>
      <c r="CJ965" s="14"/>
      <c r="CK965" s="14"/>
      <c r="CL965" s="14"/>
      <c r="CM965" s="14"/>
      <c r="CN965"/>
      <c r="CO965"/>
      <c r="CP965"/>
      <c r="CQ965"/>
      <c r="CR965"/>
      <c r="CS965"/>
      <c r="CT965"/>
      <c r="CU965"/>
      <c r="CV965" s="17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  <c r="FY965"/>
      <c r="FZ965"/>
      <c r="GA965"/>
      <c r="GB965"/>
      <c r="GC965"/>
      <c r="GD965"/>
      <c r="GE965"/>
      <c r="GF965"/>
      <c r="GG965"/>
      <c r="GH965"/>
      <c r="GI965"/>
      <c r="GJ965"/>
      <c r="GK965"/>
      <c r="GL965"/>
      <c r="GM965"/>
      <c r="GN965"/>
      <c r="GO965"/>
      <c r="GP965"/>
      <c r="GQ965"/>
      <c r="GR965"/>
    </row>
    <row r="966" spans="1:200" s="11" customFormat="1" ht="18.75">
      <c r="A966" s="12"/>
      <c r="B966" s="19"/>
      <c r="C966" s="19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1"/>
      <c r="S966" s="21"/>
      <c r="T966" s="21"/>
      <c r="U966" s="21"/>
      <c r="V966" s="21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3"/>
      <c r="AI966" s="23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  <c r="CC966" s="14"/>
      <c r="CD966" s="14"/>
      <c r="CE966" s="14"/>
      <c r="CF966" s="14"/>
      <c r="CG966" s="14"/>
      <c r="CH966" s="14"/>
      <c r="CI966" s="14"/>
      <c r="CJ966" s="14"/>
      <c r="CK966" s="14"/>
      <c r="CL966" s="14"/>
      <c r="CM966" s="14"/>
      <c r="CN966"/>
      <c r="CO966"/>
      <c r="CP966"/>
      <c r="CQ966"/>
      <c r="CR966"/>
      <c r="CS966"/>
      <c r="CT966"/>
      <c r="CU966"/>
      <c r="CV966" s="17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</row>
    <row r="967" spans="1:200" s="11" customFormat="1" ht="18.75">
      <c r="A967" s="12"/>
      <c r="B967" s="19"/>
      <c r="C967" s="19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1"/>
      <c r="S967" s="21"/>
      <c r="T967" s="21"/>
      <c r="U967" s="21"/>
      <c r="V967" s="21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3"/>
      <c r="AI967" s="23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  <c r="CC967" s="14"/>
      <c r="CD967" s="14"/>
      <c r="CE967" s="14"/>
      <c r="CF967" s="14"/>
      <c r="CG967" s="14"/>
      <c r="CH967" s="14"/>
      <c r="CI967" s="14"/>
      <c r="CJ967" s="14"/>
      <c r="CK967" s="14"/>
      <c r="CL967" s="14"/>
      <c r="CM967" s="14"/>
      <c r="CN967"/>
      <c r="CO967"/>
      <c r="CP967"/>
      <c r="CQ967"/>
      <c r="CR967"/>
      <c r="CS967"/>
      <c r="CT967"/>
      <c r="CU967"/>
      <c r="CV967" s="1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  <c r="FO967"/>
      <c r="FP967"/>
      <c r="FQ967"/>
      <c r="FR967"/>
      <c r="FS967"/>
      <c r="FT967"/>
      <c r="FU967"/>
      <c r="FV967"/>
      <c r="FW967"/>
      <c r="FX967"/>
      <c r="FY967"/>
      <c r="FZ967"/>
      <c r="GA967"/>
      <c r="GB967"/>
      <c r="GC967"/>
      <c r="GD967"/>
      <c r="GE967"/>
      <c r="GF967"/>
      <c r="GG967"/>
      <c r="GH967"/>
      <c r="GI967"/>
      <c r="GJ967"/>
      <c r="GK967"/>
      <c r="GL967"/>
      <c r="GM967"/>
      <c r="GN967"/>
      <c r="GO967"/>
      <c r="GP967"/>
      <c r="GQ967"/>
      <c r="GR967"/>
    </row>
    <row r="968" spans="1:200" s="11" customFormat="1" ht="18.75">
      <c r="A968" s="12"/>
      <c r="B968" s="19"/>
      <c r="C968" s="19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1"/>
      <c r="S968" s="21"/>
      <c r="T968" s="21"/>
      <c r="U968" s="21"/>
      <c r="V968" s="21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3"/>
      <c r="AI968" s="23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  <c r="CC968" s="14"/>
      <c r="CD968" s="14"/>
      <c r="CE968" s="14"/>
      <c r="CF968" s="14"/>
      <c r="CG968" s="14"/>
      <c r="CH968" s="14"/>
      <c r="CI968" s="14"/>
      <c r="CJ968" s="14"/>
      <c r="CK968" s="14"/>
      <c r="CL968" s="14"/>
      <c r="CM968" s="14"/>
      <c r="CN968"/>
      <c r="CO968"/>
      <c r="CP968"/>
      <c r="CQ968"/>
      <c r="CR968"/>
      <c r="CS968"/>
      <c r="CT968"/>
      <c r="CU968"/>
      <c r="CV968" s="17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</row>
    <row r="969" spans="1:200" s="11" customFormat="1" ht="18.75">
      <c r="A969" s="12"/>
      <c r="B969" s="19"/>
      <c r="C969" s="19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1"/>
      <c r="S969" s="21"/>
      <c r="T969" s="21"/>
      <c r="U969" s="21"/>
      <c r="V969" s="21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3"/>
      <c r="AI969" s="23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  <c r="CC969" s="14"/>
      <c r="CD969" s="14"/>
      <c r="CE969" s="14"/>
      <c r="CF969" s="14"/>
      <c r="CG969" s="14"/>
      <c r="CH969" s="14"/>
      <c r="CI969" s="14"/>
      <c r="CJ969" s="14"/>
      <c r="CK969" s="14"/>
      <c r="CL969" s="14"/>
      <c r="CM969" s="14"/>
      <c r="CN969"/>
      <c r="CO969"/>
      <c r="CP969"/>
      <c r="CQ969"/>
      <c r="CR969"/>
      <c r="CS969"/>
      <c r="CT969"/>
      <c r="CU969"/>
      <c r="CV969" s="17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  <c r="FY969"/>
      <c r="FZ969"/>
      <c r="GA969"/>
      <c r="GB969"/>
      <c r="GC969"/>
      <c r="GD969"/>
      <c r="GE969"/>
      <c r="GF969"/>
      <c r="GG969"/>
      <c r="GH969"/>
      <c r="GI969"/>
      <c r="GJ969"/>
      <c r="GK969"/>
      <c r="GL969"/>
      <c r="GM969"/>
      <c r="GN969"/>
      <c r="GO969"/>
      <c r="GP969"/>
      <c r="GQ969"/>
      <c r="GR969"/>
    </row>
    <row r="970" spans="1:200" s="11" customFormat="1" ht="18.75">
      <c r="A970" s="12"/>
      <c r="B970" s="19"/>
      <c r="C970" s="19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1"/>
      <c r="S970" s="21"/>
      <c r="T970" s="21"/>
      <c r="U970" s="21"/>
      <c r="V970" s="21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3"/>
      <c r="AI970" s="23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  <c r="CC970" s="14"/>
      <c r="CD970" s="14"/>
      <c r="CE970" s="14"/>
      <c r="CF970" s="14"/>
      <c r="CG970" s="14"/>
      <c r="CH970" s="14"/>
      <c r="CI970" s="14"/>
      <c r="CJ970" s="14"/>
      <c r="CK970" s="14"/>
      <c r="CL970" s="14"/>
      <c r="CM970" s="14"/>
      <c r="CN970"/>
      <c r="CO970"/>
      <c r="CP970"/>
      <c r="CQ970"/>
      <c r="CR970"/>
      <c r="CS970"/>
      <c r="CT970"/>
      <c r="CU970"/>
      <c r="CV970" s="17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  <c r="FY970"/>
      <c r="FZ970"/>
      <c r="GA970"/>
      <c r="GB970"/>
      <c r="GC970"/>
      <c r="GD970"/>
      <c r="GE970"/>
      <c r="GF970"/>
      <c r="GG970"/>
      <c r="GH970"/>
      <c r="GI970"/>
      <c r="GJ970"/>
      <c r="GK970"/>
      <c r="GL970"/>
      <c r="GM970"/>
      <c r="GN970"/>
      <c r="GO970"/>
      <c r="GP970"/>
      <c r="GQ970"/>
      <c r="GR970"/>
    </row>
    <row r="971" spans="1:200" s="11" customFormat="1" ht="18.75">
      <c r="A971" s="12"/>
      <c r="B971" s="19"/>
      <c r="C971" s="19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1"/>
      <c r="S971" s="21"/>
      <c r="T971" s="21"/>
      <c r="U971" s="21"/>
      <c r="V971" s="21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3"/>
      <c r="AI971" s="23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  <c r="CC971" s="14"/>
      <c r="CD971" s="14"/>
      <c r="CE971" s="14"/>
      <c r="CF971" s="14"/>
      <c r="CG971" s="14"/>
      <c r="CH971" s="14"/>
      <c r="CI971" s="14"/>
      <c r="CJ971" s="14"/>
      <c r="CK971" s="14"/>
      <c r="CL971" s="14"/>
      <c r="CM971" s="14"/>
      <c r="CN971"/>
      <c r="CO971"/>
      <c r="CP971"/>
      <c r="CQ971"/>
      <c r="CR971"/>
      <c r="CS971"/>
      <c r="CT971"/>
      <c r="CU971"/>
      <c r="CV971" s="17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  <c r="FS971"/>
      <c r="FT971"/>
      <c r="FU971"/>
      <c r="FV971"/>
      <c r="FW971"/>
      <c r="FX971"/>
      <c r="FY971"/>
      <c r="FZ971"/>
      <c r="GA971"/>
      <c r="GB971"/>
      <c r="GC971"/>
      <c r="GD971"/>
      <c r="GE971"/>
      <c r="GF971"/>
      <c r="GG971"/>
      <c r="GH971"/>
      <c r="GI971"/>
      <c r="GJ971"/>
      <c r="GK971"/>
      <c r="GL971"/>
      <c r="GM971"/>
      <c r="GN971"/>
      <c r="GO971"/>
      <c r="GP971"/>
      <c r="GQ971"/>
      <c r="GR971"/>
    </row>
    <row r="972" spans="1:200" s="11" customFormat="1" ht="18.75">
      <c r="A972" s="12"/>
      <c r="B972" s="19"/>
      <c r="C972" s="19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1"/>
      <c r="S972" s="21"/>
      <c r="T972" s="21"/>
      <c r="U972" s="21"/>
      <c r="V972" s="21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3"/>
      <c r="AI972" s="23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  <c r="CC972" s="14"/>
      <c r="CD972" s="14"/>
      <c r="CE972" s="14"/>
      <c r="CF972" s="14"/>
      <c r="CG972" s="14"/>
      <c r="CH972" s="14"/>
      <c r="CI972" s="14"/>
      <c r="CJ972" s="14"/>
      <c r="CK972" s="14"/>
      <c r="CL972" s="14"/>
      <c r="CM972" s="14"/>
      <c r="CN972"/>
      <c r="CO972"/>
      <c r="CP972"/>
      <c r="CQ972"/>
      <c r="CR972"/>
      <c r="CS972"/>
      <c r="CT972"/>
      <c r="CU972"/>
      <c r="CV972" s="17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  <c r="FS972"/>
      <c r="FT972"/>
      <c r="FU972"/>
      <c r="FV972"/>
      <c r="FW972"/>
      <c r="FX972"/>
      <c r="FY972"/>
      <c r="FZ972"/>
      <c r="GA972"/>
      <c r="GB972"/>
      <c r="GC972"/>
      <c r="GD972"/>
      <c r="GE972"/>
      <c r="GF972"/>
      <c r="GG972"/>
      <c r="GH972"/>
      <c r="GI972"/>
      <c r="GJ972"/>
      <c r="GK972"/>
      <c r="GL972"/>
      <c r="GM972"/>
      <c r="GN972"/>
      <c r="GO972"/>
      <c r="GP972"/>
      <c r="GQ972"/>
      <c r="GR972"/>
    </row>
    <row r="973" spans="1:200" s="11" customFormat="1" ht="18.75">
      <c r="A973" s="12"/>
      <c r="B973" s="19"/>
      <c r="C973" s="19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1"/>
      <c r="S973" s="21"/>
      <c r="T973" s="21"/>
      <c r="U973" s="21"/>
      <c r="V973" s="21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3"/>
      <c r="AI973" s="23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  <c r="CC973" s="14"/>
      <c r="CD973" s="14"/>
      <c r="CE973" s="14"/>
      <c r="CF973" s="14"/>
      <c r="CG973" s="14"/>
      <c r="CH973" s="14"/>
      <c r="CI973" s="14"/>
      <c r="CJ973" s="14"/>
      <c r="CK973" s="14"/>
      <c r="CL973" s="14"/>
      <c r="CM973" s="14"/>
      <c r="CN973"/>
      <c r="CO973"/>
      <c r="CP973"/>
      <c r="CQ973"/>
      <c r="CR973"/>
      <c r="CS973"/>
      <c r="CT973"/>
      <c r="CU973"/>
      <c r="CV973" s="17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</row>
    <row r="974" spans="1:200" s="11" customFormat="1" ht="18.75">
      <c r="A974" s="12"/>
      <c r="B974" s="19"/>
      <c r="C974" s="19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1"/>
      <c r="S974" s="21"/>
      <c r="T974" s="21"/>
      <c r="U974" s="21"/>
      <c r="V974" s="21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3"/>
      <c r="AI974" s="23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  <c r="CC974" s="14"/>
      <c r="CD974" s="14"/>
      <c r="CE974" s="14"/>
      <c r="CF974" s="14"/>
      <c r="CG974" s="14"/>
      <c r="CH974" s="14"/>
      <c r="CI974" s="14"/>
      <c r="CJ974" s="14"/>
      <c r="CK974" s="14"/>
      <c r="CL974" s="14"/>
      <c r="CM974" s="14"/>
      <c r="CN974"/>
      <c r="CO974"/>
      <c r="CP974"/>
      <c r="CQ974"/>
      <c r="CR974"/>
      <c r="CS974"/>
      <c r="CT974"/>
      <c r="CU974"/>
      <c r="CV974" s="17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  <c r="FY974"/>
      <c r="FZ974"/>
      <c r="GA974"/>
      <c r="GB974"/>
      <c r="GC974"/>
      <c r="GD974"/>
      <c r="GE974"/>
      <c r="GF974"/>
      <c r="GG974"/>
      <c r="GH974"/>
      <c r="GI974"/>
      <c r="GJ974"/>
      <c r="GK974"/>
      <c r="GL974"/>
      <c r="GM974"/>
      <c r="GN974"/>
      <c r="GO974"/>
      <c r="GP974"/>
      <c r="GQ974"/>
      <c r="GR974"/>
    </row>
    <row r="975" spans="1:200" s="11" customFormat="1" ht="18.75">
      <c r="A975" s="12"/>
      <c r="B975" s="19"/>
      <c r="C975" s="19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1"/>
      <c r="S975" s="21"/>
      <c r="T975" s="21"/>
      <c r="U975" s="21"/>
      <c r="V975" s="21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3"/>
      <c r="AI975" s="23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  <c r="CC975" s="14"/>
      <c r="CD975" s="14"/>
      <c r="CE975" s="14"/>
      <c r="CF975" s="14"/>
      <c r="CG975" s="14"/>
      <c r="CH975" s="14"/>
      <c r="CI975" s="14"/>
      <c r="CJ975" s="14"/>
      <c r="CK975" s="14"/>
      <c r="CL975" s="14"/>
      <c r="CM975" s="14"/>
      <c r="CN975"/>
      <c r="CO975"/>
      <c r="CP975"/>
      <c r="CQ975"/>
      <c r="CR975"/>
      <c r="CS975"/>
      <c r="CT975"/>
      <c r="CU975"/>
      <c r="CV975" s="17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  <c r="FY975"/>
      <c r="FZ975"/>
      <c r="GA975"/>
      <c r="GB975"/>
      <c r="GC975"/>
      <c r="GD975"/>
      <c r="GE975"/>
      <c r="GF975"/>
      <c r="GG975"/>
      <c r="GH975"/>
      <c r="GI975"/>
      <c r="GJ975"/>
      <c r="GK975"/>
      <c r="GL975"/>
      <c r="GM975"/>
      <c r="GN975"/>
      <c r="GO975"/>
      <c r="GP975"/>
      <c r="GQ975"/>
      <c r="GR975"/>
    </row>
    <row r="976" spans="1:200" s="11" customFormat="1" ht="18.75">
      <c r="A976" s="12"/>
      <c r="B976" s="19"/>
      <c r="C976" s="19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1"/>
      <c r="S976" s="21"/>
      <c r="T976" s="21"/>
      <c r="U976" s="21"/>
      <c r="V976" s="21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3"/>
      <c r="AI976" s="23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  <c r="CC976" s="14"/>
      <c r="CD976" s="14"/>
      <c r="CE976" s="14"/>
      <c r="CF976" s="14"/>
      <c r="CG976" s="14"/>
      <c r="CH976" s="14"/>
      <c r="CI976" s="14"/>
      <c r="CJ976" s="14"/>
      <c r="CK976" s="14"/>
      <c r="CL976" s="14"/>
      <c r="CM976" s="14"/>
      <c r="CN976"/>
      <c r="CO976"/>
      <c r="CP976"/>
      <c r="CQ976"/>
      <c r="CR976"/>
      <c r="CS976"/>
      <c r="CT976"/>
      <c r="CU976"/>
      <c r="CV976" s="17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  <c r="FO976"/>
      <c r="FP976"/>
      <c r="FQ976"/>
      <c r="FR976"/>
      <c r="FS976"/>
      <c r="FT976"/>
      <c r="FU976"/>
      <c r="FV976"/>
      <c r="FW976"/>
      <c r="FX976"/>
      <c r="FY976"/>
      <c r="FZ976"/>
      <c r="GA976"/>
      <c r="GB976"/>
      <c r="GC976"/>
      <c r="GD976"/>
      <c r="GE976"/>
      <c r="GF976"/>
      <c r="GG976"/>
      <c r="GH976"/>
      <c r="GI976"/>
      <c r="GJ976"/>
      <c r="GK976"/>
      <c r="GL976"/>
      <c r="GM976"/>
      <c r="GN976"/>
      <c r="GO976"/>
      <c r="GP976"/>
      <c r="GQ976"/>
      <c r="GR976"/>
    </row>
    <row r="977" spans="1:200" s="11" customFormat="1" ht="18.75">
      <c r="A977" s="12"/>
      <c r="B977" s="19"/>
      <c r="C977" s="19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1"/>
      <c r="S977" s="21"/>
      <c r="T977" s="21"/>
      <c r="U977" s="21"/>
      <c r="V977" s="21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3"/>
      <c r="AI977" s="23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  <c r="CC977" s="14"/>
      <c r="CD977" s="14"/>
      <c r="CE977" s="14"/>
      <c r="CF977" s="14"/>
      <c r="CG977" s="14"/>
      <c r="CH977" s="14"/>
      <c r="CI977" s="14"/>
      <c r="CJ977" s="14"/>
      <c r="CK977" s="14"/>
      <c r="CL977" s="14"/>
      <c r="CM977" s="14"/>
      <c r="CN977"/>
      <c r="CO977"/>
      <c r="CP977"/>
      <c r="CQ977"/>
      <c r="CR977"/>
      <c r="CS977"/>
      <c r="CT977"/>
      <c r="CU977"/>
      <c r="CV977" s="1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  <c r="FW977"/>
      <c r="FX977"/>
      <c r="FY977"/>
      <c r="FZ977"/>
      <c r="GA977"/>
      <c r="GB977"/>
      <c r="GC977"/>
      <c r="GD977"/>
      <c r="GE977"/>
      <c r="GF977"/>
      <c r="GG977"/>
      <c r="GH977"/>
      <c r="GI977"/>
      <c r="GJ977"/>
      <c r="GK977"/>
      <c r="GL977"/>
      <c r="GM977"/>
      <c r="GN977"/>
      <c r="GO977"/>
      <c r="GP977"/>
      <c r="GQ977"/>
      <c r="GR977"/>
    </row>
    <row r="978" spans="1:200" s="11" customFormat="1" ht="18.75">
      <c r="A978" s="12"/>
      <c r="B978" s="19"/>
      <c r="C978" s="19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1"/>
      <c r="S978" s="21"/>
      <c r="T978" s="21"/>
      <c r="U978" s="21"/>
      <c r="V978" s="21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3"/>
      <c r="AI978" s="23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  <c r="CC978" s="14"/>
      <c r="CD978" s="14"/>
      <c r="CE978" s="14"/>
      <c r="CF978" s="14"/>
      <c r="CG978" s="14"/>
      <c r="CH978" s="14"/>
      <c r="CI978" s="14"/>
      <c r="CJ978" s="14"/>
      <c r="CK978" s="14"/>
      <c r="CL978" s="14"/>
      <c r="CM978" s="14"/>
      <c r="CN978"/>
      <c r="CO978"/>
      <c r="CP978"/>
      <c r="CQ978"/>
      <c r="CR978"/>
      <c r="CS978"/>
      <c r="CT978"/>
      <c r="CU978"/>
      <c r="CV978" s="17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  <c r="FW978"/>
      <c r="FX978"/>
      <c r="FY978"/>
      <c r="FZ978"/>
      <c r="GA978"/>
      <c r="GB978"/>
      <c r="GC978"/>
      <c r="GD978"/>
      <c r="GE978"/>
      <c r="GF978"/>
      <c r="GG978"/>
      <c r="GH978"/>
      <c r="GI978"/>
      <c r="GJ978"/>
      <c r="GK978"/>
      <c r="GL978"/>
      <c r="GM978"/>
      <c r="GN978"/>
      <c r="GO978"/>
      <c r="GP978"/>
      <c r="GQ978"/>
      <c r="GR978"/>
    </row>
    <row r="979" spans="1:200" s="11" customFormat="1" ht="18.75">
      <c r="A979" s="12"/>
      <c r="B979" s="19"/>
      <c r="C979" s="19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1"/>
      <c r="S979" s="21"/>
      <c r="T979" s="21"/>
      <c r="U979" s="21"/>
      <c r="V979" s="21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3"/>
      <c r="AI979" s="23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14"/>
      <c r="CD979" s="14"/>
      <c r="CE979" s="14"/>
      <c r="CF979" s="14"/>
      <c r="CG979" s="14"/>
      <c r="CH979" s="14"/>
      <c r="CI979" s="14"/>
      <c r="CJ979" s="14"/>
      <c r="CK979" s="14"/>
      <c r="CL979" s="14"/>
      <c r="CM979" s="14"/>
      <c r="CN979"/>
      <c r="CO979"/>
      <c r="CP979"/>
      <c r="CQ979"/>
      <c r="CR979"/>
      <c r="CS979"/>
      <c r="CT979"/>
      <c r="CU979"/>
      <c r="CV979" s="17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</row>
    <row r="980" spans="1:200" s="11" customFormat="1" ht="18.75">
      <c r="A980" s="12"/>
      <c r="B980" s="19"/>
      <c r="C980" s="19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1"/>
      <c r="S980" s="21"/>
      <c r="T980" s="21"/>
      <c r="U980" s="21"/>
      <c r="V980" s="21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3"/>
      <c r="AI980" s="23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/>
      <c r="CO980"/>
      <c r="CP980"/>
      <c r="CQ980"/>
      <c r="CR980"/>
      <c r="CS980"/>
      <c r="CT980"/>
      <c r="CU980"/>
      <c r="CV980" s="17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  <c r="FY980"/>
      <c r="FZ980"/>
      <c r="GA980"/>
      <c r="GB980"/>
      <c r="GC980"/>
      <c r="GD980"/>
      <c r="GE980"/>
      <c r="GF980"/>
      <c r="GG980"/>
      <c r="GH980"/>
      <c r="GI980"/>
      <c r="GJ980"/>
      <c r="GK980"/>
      <c r="GL980"/>
      <c r="GM980"/>
      <c r="GN980"/>
      <c r="GO980"/>
      <c r="GP980"/>
      <c r="GQ980"/>
      <c r="GR980"/>
    </row>
    <row r="981" spans="1:200" s="11" customFormat="1" ht="18.75">
      <c r="A981" s="12"/>
      <c r="B981" s="19"/>
      <c r="C981" s="19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1"/>
      <c r="S981" s="21"/>
      <c r="T981" s="21"/>
      <c r="U981" s="21"/>
      <c r="V981" s="21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3"/>
      <c r="AI981" s="23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  <c r="CC981" s="14"/>
      <c r="CD981" s="14"/>
      <c r="CE981" s="14"/>
      <c r="CF981" s="14"/>
      <c r="CG981" s="14"/>
      <c r="CH981" s="14"/>
      <c r="CI981" s="14"/>
      <c r="CJ981" s="14"/>
      <c r="CK981" s="14"/>
      <c r="CL981" s="14"/>
      <c r="CM981" s="14"/>
      <c r="CN981"/>
      <c r="CO981"/>
      <c r="CP981"/>
      <c r="CQ981"/>
      <c r="CR981"/>
      <c r="CS981"/>
      <c r="CT981"/>
      <c r="CU981"/>
      <c r="CV981" s="17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  <c r="FW981"/>
      <c r="FX981"/>
      <c r="FY981"/>
      <c r="FZ981"/>
      <c r="GA981"/>
      <c r="GB981"/>
      <c r="GC981"/>
      <c r="GD981"/>
      <c r="GE981"/>
      <c r="GF981"/>
      <c r="GG981"/>
      <c r="GH981"/>
      <c r="GI981"/>
      <c r="GJ981"/>
      <c r="GK981"/>
      <c r="GL981"/>
      <c r="GM981"/>
      <c r="GN981"/>
      <c r="GO981"/>
      <c r="GP981"/>
      <c r="GQ981"/>
      <c r="GR981"/>
    </row>
    <row r="982" spans="1:200" s="11" customFormat="1" ht="18.75">
      <c r="A982" s="12"/>
      <c r="B982" s="19"/>
      <c r="C982" s="19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1"/>
      <c r="S982" s="21"/>
      <c r="T982" s="21"/>
      <c r="U982" s="21"/>
      <c r="V982" s="21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3"/>
      <c r="AI982" s="23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  <c r="CC982" s="14"/>
      <c r="CD982" s="14"/>
      <c r="CE982" s="14"/>
      <c r="CF982" s="14"/>
      <c r="CG982" s="14"/>
      <c r="CH982" s="14"/>
      <c r="CI982" s="14"/>
      <c r="CJ982" s="14"/>
      <c r="CK982" s="14"/>
      <c r="CL982" s="14"/>
      <c r="CM982" s="14"/>
      <c r="CN982"/>
      <c r="CO982"/>
      <c r="CP982"/>
      <c r="CQ982"/>
      <c r="CR982"/>
      <c r="CS982"/>
      <c r="CT982"/>
      <c r="CU982"/>
      <c r="CV982" s="17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  <c r="FY982"/>
      <c r="FZ982"/>
      <c r="GA982"/>
      <c r="GB982"/>
      <c r="GC982"/>
      <c r="GD982"/>
      <c r="GE982"/>
      <c r="GF982"/>
      <c r="GG982"/>
      <c r="GH982"/>
      <c r="GI982"/>
      <c r="GJ982"/>
      <c r="GK982"/>
      <c r="GL982"/>
      <c r="GM982"/>
      <c r="GN982"/>
      <c r="GO982"/>
      <c r="GP982"/>
      <c r="GQ982"/>
      <c r="GR982"/>
    </row>
    <row r="983" spans="1:200" s="11" customFormat="1" ht="18.75">
      <c r="A983" s="12"/>
      <c r="B983" s="19"/>
      <c r="C983" s="19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1"/>
      <c r="S983" s="21"/>
      <c r="T983" s="21"/>
      <c r="U983" s="21"/>
      <c r="V983" s="21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3"/>
      <c r="AI983" s="23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  <c r="CC983" s="14"/>
      <c r="CD983" s="14"/>
      <c r="CE983" s="14"/>
      <c r="CF983" s="14"/>
      <c r="CG983" s="14"/>
      <c r="CH983" s="14"/>
      <c r="CI983" s="14"/>
      <c r="CJ983" s="14"/>
      <c r="CK983" s="14"/>
      <c r="CL983" s="14"/>
      <c r="CM983" s="14"/>
      <c r="CN983"/>
      <c r="CO983"/>
      <c r="CP983"/>
      <c r="CQ983"/>
      <c r="CR983"/>
      <c r="CS983"/>
      <c r="CT983"/>
      <c r="CU983"/>
      <c r="CV983" s="17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  <c r="FY983"/>
      <c r="FZ983"/>
      <c r="GA983"/>
      <c r="GB983"/>
      <c r="GC983"/>
      <c r="GD983"/>
      <c r="GE983"/>
      <c r="GF983"/>
      <c r="GG983"/>
      <c r="GH983"/>
      <c r="GI983"/>
      <c r="GJ983"/>
      <c r="GK983"/>
      <c r="GL983"/>
      <c r="GM983"/>
      <c r="GN983"/>
      <c r="GO983"/>
      <c r="GP983"/>
      <c r="GQ983"/>
      <c r="GR983"/>
    </row>
    <row r="984" spans="1:200" s="11" customFormat="1" ht="18.75">
      <c r="A984" s="12"/>
      <c r="B984" s="19"/>
      <c r="C984" s="19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1"/>
      <c r="S984" s="21"/>
      <c r="T984" s="21"/>
      <c r="U984" s="21"/>
      <c r="V984" s="21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3"/>
      <c r="AI984" s="23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  <c r="CC984" s="14"/>
      <c r="CD984" s="14"/>
      <c r="CE984" s="14"/>
      <c r="CF984" s="14"/>
      <c r="CG984" s="14"/>
      <c r="CH984" s="14"/>
      <c r="CI984" s="14"/>
      <c r="CJ984" s="14"/>
      <c r="CK984" s="14"/>
      <c r="CL984" s="14"/>
      <c r="CM984" s="14"/>
      <c r="CN984"/>
      <c r="CO984"/>
      <c r="CP984"/>
      <c r="CQ984"/>
      <c r="CR984"/>
      <c r="CS984"/>
      <c r="CT984"/>
      <c r="CU984"/>
      <c r="CV984" s="17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  <c r="FY984"/>
      <c r="FZ984"/>
      <c r="GA984"/>
      <c r="GB984"/>
      <c r="GC984"/>
      <c r="GD984"/>
      <c r="GE984"/>
      <c r="GF984"/>
      <c r="GG984"/>
      <c r="GH984"/>
      <c r="GI984"/>
      <c r="GJ984"/>
      <c r="GK984"/>
      <c r="GL984"/>
      <c r="GM984"/>
      <c r="GN984"/>
      <c r="GO984"/>
      <c r="GP984"/>
      <c r="GQ984"/>
      <c r="GR984"/>
    </row>
    <row r="985" spans="1:200" s="11" customFormat="1" ht="18.75">
      <c r="A985" s="12"/>
      <c r="B985" s="19"/>
      <c r="C985" s="19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1"/>
      <c r="S985" s="21"/>
      <c r="T985" s="21"/>
      <c r="U985" s="21"/>
      <c r="V985" s="21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3"/>
      <c r="AI985" s="23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  <c r="CC985" s="14"/>
      <c r="CD985" s="14"/>
      <c r="CE985" s="14"/>
      <c r="CF985" s="14"/>
      <c r="CG985" s="14"/>
      <c r="CH985" s="14"/>
      <c r="CI985" s="14"/>
      <c r="CJ985" s="14"/>
      <c r="CK985" s="14"/>
      <c r="CL985" s="14"/>
      <c r="CM985" s="14"/>
      <c r="CN985"/>
      <c r="CO985"/>
      <c r="CP985"/>
      <c r="CQ985"/>
      <c r="CR985"/>
      <c r="CS985"/>
      <c r="CT985"/>
      <c r="CU985"/>
      <c r="CV985" s="17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  <c r="FY985"/>
      <c r="FZ985"/>
      <c r="GA985"/>
      <c r="GB985"/>
      <c r="GC985"/>
      <c r="GD985"/>
      <c r="GE985"/>
      <c r="GF985"/>
      <c r="GG985"/>
      <c r="GH985"/>
      <c r="GI985"/>
      <c r="GJ985"/>
      <c r="GK985"/>
      <c r="GL985"/>
      <c r="GM985"/>
      <c r="GN985"/>
      <c r="GO985"/>
      <c r="GP985"/>
      <c r="GQ985"/>
      <c r="GR985"/>
    </row>
    <row r="986" spans="1:200" s="11" customFormat="1" ht="18.75">
      <c r="A986" s="12"/>
      <c r="B986" s="19"/>
      <c r="C986" s="19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1"/>
      <c r="S986" s="21"/>
      <c r="T986" s="21"/>
      <c r="U986" s="21"/>
      <c r="V986" s="21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3"/>
      <c r="AI986" s="23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  <c r="CC986" s="14"/>
      <c r="CD986" s="14"/>
      <c r="CE986" s="14"/>
      <c r="CF986" s="14"/>
      <c r="CG986" s="14"/>
      <c r="CH986" s="14"/>
      <c r="CI986" s="14"/>
      <c r="CJ986" s="14"/>
      <c r="CK986" s="14"/>
      <c r="CL986" s="14"/>
      <c r="CM986" s="14"/>
      <c r="CN986"/>
      <c r="CO986"/>
      <c r="CP986"/>
      <c r="CQ986"/>
      <c r="CR986"/>
      <c r="CS986"/>
      <c r="CT986"/>
      <c r="CU986"/>
      <c r="CV986" s="17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  <c r="FW986"/>
      <c r="FX986"/>
      <c r="FY986"/>
      <c r="FZ986"/>
      <c r="GA986"/>
      <c r="GB986"/>
      <c r="GC986"/>
      <c r="GD986"/>
      <c r="GE986"/>
      <c r="GF986"/>
      <c r="GG986"/>
      <c r="GH986"/>
      <c r="GI986"/>
      <c r="GJ986"/>
      <c r="GK986"/>
      <c r="GL986"/>
      <c r="GM986"/>
      <c r="GN986"/>
      <c r="GO986"/>
      <c r="GP986"/>
      <c r="GQ986"/>
      <c r="GR986"/>
    </row>
    <row r="987" spans="1:200" s="11" customFormat="1" ht="18.75">
      <c r="A987" s="12"/>
      <c r="B987" s="19"/>
      <c r="C987" s="19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1"/>
      <c r="S987" s="21"/>
      <c r="T987" s="21"/>
      <c r="U987" s="21"/>
      <c r="V987" s="21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3"/>
      <c r="AI987" s="23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  <c r="CC987" s="14"/>
      <c r="CD987" s="14"/>
      <c r="CE987" s="14"/>
      <c r="CF987" s="14"/>
      <c r="CG987" s="14"/>
      <c r="CH987" s="14"/>
      <c r="CI987" s="14"/>
      <c r="CJ987" s="14"/>
      <c r="CK987" s="14"/>
      <c r="CL987" s="14"/>
      <c r="CM987" s="14"/>
      <c r="CN987"/>
      <c r="CO987"/>
      <c r="CP987"/>
      <c r="CQ987"/>
      <c r="CR987"/>
      <c r="CS987"/>
      <c r="CT987"/>
      <c r="CU987"/>
      <c r="CV987" s="1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</row>
    <row r="988" spans="1:200" s="11" customFormat="1" ht="18.75">
      <c r="A988" s="12"/>
      <c r="B988" s="19"/>
      <c r="C988" s="19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1"/>
      <c r="S988" s="21"/>
      <c r="T988" s="21"/>
      <c r="U988" s="21"/>
      <c r="V988" s="21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3"/>
      <c r="AI988" s="23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  <c r="CC988" s="14"/>
      <c r="CD988" s="14"/>
      <c r="CE988" s="14"/>
      <c r="CF988" s="14"/>
      <c r="CG988" s="14"/>
      <c r="CH988" s="14"/>
      <c r="CI988" s="14"/>
      <c r="CJ988" s="14"/>
      <c r="CK988" s="14"/>
      <c r="CL988" s="14"/>
      <c r="CM988" s="14"/>
      <c r="CN988"/>
      <c r="CO988"/>
      <c r="CP988"/>
      <c r="CQ988"/>
      <c r="CR988"/>
      <c r="CS988"/>
      <c r="CT988"/>
      <c r="CU988"/>
      <c r="CV988" s="17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</row>
    <row r="989" spans="1:200" s="11" customFormat="1" ht="18.75">
      <c r="A989" s="12"/>
      <c r="B989" s="19"/>
      <c r="C989" s="19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1"/>
      <c r="S989" s="21"/>
      <c r="T989" s="21"/>
      <c r="U989" s="21"/>
      <c r="V989" s="21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3"/>
      <c r="AI989" s="23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  <c r="CC989" s="14"/>
      <c r="CD989" s="14"/>
      <c r="CE989" s="14"/>
      <c r="CF989" s="14"/>
      <c r="CG989" s="14"/>
      <c r="CH989" s="14"/>
      <c r="CI989" s="14"/>
      <c r="CJ989" s="14"/>
      <c r="CK989" s="14"/>
      <c r="CL989" s="14"/>
      <c r="CM989" s="14"/>
      <c r="CN989"/>
      <c r="CO989"/>
      <c r="CP989"/>
      <c r="CQ989"/>
      <c r="CR989"/>
      <c r="CS989"/>
      <c r="CT989"/>
      <c r="CU989"/>
      <c r="CV989" s="17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  <c r="FY989"/>
      <c r="FZ989"/>
      <c r="GA989"/>
      <c r="GB989"/>
      <c r="GC989"/>
      <c r="GD989"/>
      <c r="GE989"/>
      <c r="GF989"/>
      <c r="GG989"/>
      <c r="GH989"/>
      <c r="GI989"/>
      <c r="GJ989"/>
      <c r="GK989"/>
      <c r="GL989"/>
      <c r="GM989"/>
      <c r="GN989"/>
      <c r="GO989"/>
      <c r="GP989"/>
      <c r="GQ989"/>
      <c r="GR989"/>
    </row>
    <row r="990" spans="1:200" s="11" customFormat="1" ht="18.75">
      <c r="A990" s="12"/>
      <c r="B990" s="19"/>
      <c r="C990" s="19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1"/>
      <c r="S990" s="21"/>
      <c r="T990" s="21"/>
      <c r="U990" s="21"/>
      <c r="V990" s="21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3"/>
      <c r="AI990" s="23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  <c r="CC990" s="14"/>
      <c r="CD990" s="14"/>
      <c r="CE990" s="14"/>
      <c r="CF990" s="14"/>
      <c r="CG990" s="14"/>
      <c r="CH990" s="14"/>
      <c r="CI990" s="14"/>
      <c r="CJ990" s="14"/>
      <c r="CK990" s="14"/>
      <c r="CL990" s="14"/>
      <c r="CM990" s="14"/>
      <c r="CN990"/>
      <c r="CO990"/>
      <c r="CP990"/>
      <c r="CQ990"/>
      <c r="CR990"/>
      <c r="CS990"/>
      <c r="CT990"/>
      <c r="CU990"/>
      <c r="CV990" s="17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  <c r="FW990"/>
      <c r="FX990"/>
      <c r="FY990"/>
      <c r="FZ990"/>
      <c r="GA990"/>
      <c r="GB990"/>
      <c r="GC990"/>
      <c r="GD990"/>
      <c r="GE990"/>
      <c r="GF990"/>
      <c r="GG990"/>
      <c r="GH990"/>
      <c r="GI990"/>
      <c r="GJ990"/>
      <c r="GK990"/>
      <c r="GL990"/>
      <c r="GM990"/>
      <c r="GN990"/>
      <c r="GO990"/>
      <c r="GP990"/>
      <c r="GQ990"/>
      <c r="GR990"/>
    </row>
    <row r="991" spans="1:200" s="11" customFormat="1" ht="18.75">
      <c r="A991" s="12"/>
      <c r="B991" s="19"/>
      <c r="C991" s="19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1"/>
      <c r="S991" s="21"/>
      <c r="T991" s="21"/>
      <c r="U991" s="21"/>
      <c r="V991" s="21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3"/>
      <c r="AI991" s="23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  <c r="CC991" s="14"/>
      <c r="CD991" s="14"/>
      <c r="CE991" s="14"/>
      <c r="CF991" s="14"/>
      <c r="CG991" s="14"/>
      <c r="CH991" s="14"/>
      <c r="CI991" s="14"/>
      <c r="CJ991" s="14"/>
      <c r="CK991" s="14"/>
      <c r="CL991" s="14"/>
      <c r="CM991" s="14"/>
      <c r="CN991"/>
      <c r="CO991"/>
      <c r="CP991"/>
      <c r="CQ991"/>
      <c r="CR991"/>
      <c r="CS991"/>
      <c r="CT991"/>
      <c r="CU991"/>
      <c r="CV991" s="17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  <c r="FY991"/>
      <c r="FZ991"/>
      <c r="GA991"/>
      <c r="GB991"/>
      <c r="GC991"/>
      <c r="GD991"/>
      <c r="GE991"/>
      <c r="GF991"/>
      <c r="GG991"/>
      <c r="GH991"/>
      <c r="GI991"/>
      <c r="GJ991"/>
      <c r="GK991"/>
      <c r="GL991"/>
      <c r="GM991"/>
      <c r="GN991"/>
      <c r="GO991"/>
      <c r="GP991"/>
      <c r="GQ991"/>
      <c r="GR991"/>
    </row>
    <row r="992" spans="1:200" s="11" customFormat="1" ht="18.75">
      <c r="A992" s="12"/>
      <c r="B992" s="19"/>
      <c r="C992" s="19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1"/>
      <c r="S992" s="21"/>
      <c r="T992" s="21"/>
      <c r="U992" s="21"/>
      <c r="V992" s="21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3"/>
      <c r="AI992" s="23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  <c r="CC992" s="14"/>
      <c r="CD992" s="14"/>
      <c r="CE992" s="14"/>
      <c r="CF992" s="14"/>
      <c r="CG992" s="14"/>
      <c r="CH992" s="14"/>
      <c r="CI992" s="14"/>
      <c r="CJ992" s="14"/>
      <c r="CK992" s="14"/>
      <c r="CL992" s="14"/>
      <c r="CM992" s="14"/>
      <c r="CN992"/>
      <c r="CO992"/>
      <c r="CP992"/>
      <c r="CQ992"/>
      <c r="CR992"/>
      <c r="CS992"/>
      <c r="CT992"/>
      <c r="CU992"/>
      <c r="CV992" s="17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</row>
    <row r="993" spans="1:200" s="11" customFormat="1" ht="18.75">
      <c r="A993" s="12"/>
      <c r="B993" s="19"/>
      <c r="C993" s="19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1"/>
      <c r="S993" s="21"/>
      <c r="T993" s="21"/>
      <c r="U993" s="21"/>
      <c r="V993" s="21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3"/>
      <c r="AI993" s="23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  <c r="CC993" s="14"/>
      <c r="CD993" s="14"/>
      <c r="CE993" s="14"/>
      <c r="CF993" s="14"/>
      <c r="CG993" s="14"/>
      <c r="CH993" s="14"/>
      <c r="CI993" s="14"/>
      <c r="CJ993" s="14"/>
      <c r="CK993" s="14"/>
      <c r="CL993" s="14"/>
      <c r="CM993" s="14"/>
      <c r="CN993"/>
      <c r="CO993"/>
      <c r="CP993"/>
      <c r="CQ993"/>
      <c r="CR993"/>
      <c r="CS993"/>
      <c r="CT993"/>
      <c r="CU993"/>
      <c r="CV993" s="17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  <c r="FY993"/>
      <c r="FZ993"/>
      <c r="GA993"/>
      <c r="GB993"/>
      <c r="GC993"/>
      <c r="GD993"/>
      <c r="GE993"/>
      <c r="GF993"/>
      <c r="GG993"/>
      <c r="GH993"/>
      <c r="GI993"/>
      <c r="GJ993"/>
      <c r="GK993"/>
      <c r="GL993"/>
      <c r="GM993"/>
      <c r="GN993"/>
      <c r="GO993"/>
      <c r="GP993"/>
      <c r="GQ993"/>
      <c r="GR993"/>
    </row>
    <row r="994" spans="1:200" s="11" customFormat="1" ht="18.75">
      <c r="A994" s="12"/>
      <c r="B994" s="19"/>
      <c r="C994" s="19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1"/>
      <c r="S994" s="21"/>
      <c r="T994" s="21"/>
      <c r="U994" s="21"/>
      <c r="V994" s="21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3"/>
      <c r="AI994" s="23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  <c r="CC994" s="14"/>
      <c r="CD994" s="14"/>
      <c r="CE994" s="14"/>
      <c r="CF994" s="14"/>
      <c r="CG994" s="14"/>
      <c r="CH994" s="14"/>
      <c r="CI994" s="14"/>
      <c r="CJ994" s="14"/>
      <c r="CK994" s="14"/>
      <c r="CL994" s="14"/>
      <c r="CM994" s="14"/>
      <c r="CN994"/>
      <c r="CO994"/>
      <c r="CP994"/>
      <c r="CQ994"/>
      <c r="CR994"/>
      <c r="CS994"/>
      <c r="CT994"/>
      <c r="CU994"/>
      <c r="CV994" s="17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  <c r="FS994"/>
      <c r="FT994"/>
      <c r="FU994"/>
      <c r="FV994"/>
      <c r="FW994"/>
      <c r="FX994"/>
      <c r="FY994"/>
      <c r="FZ994"/>
      <c r="GA994"/>
      <c r="GB994"/>
      <c r="GC994"/>
      <c r="GD994"/>
      <c r="GE994"/>
      <c r="GF994"/>
      <c r="GG994"/>
      <c r="GH994"/>
      <c r="GI994"/>
      <c r="GJ994"/>
      <c r="GK994"/>
      <c r="GL994"/>
      <c r="GM994"/>
      <c r="GN994"/>
      <c r="GO994"/>
      <c r="GP994"/>
      <c r="GQ994"/>
      <c r="GR994"/>
    </row>
    <row r="995" spans="1:200" s="11" customFormat="1" ht="18.75">
      <c r="A995" s="12"/>
      <c r="B995" s="19"/>
      <c r="C995" s="19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1"/>
      <c r="S995" s="21"/>
      <c r="T995" s="21"/>
      <c r="U995" s="21"/>
      <c r="V995" s="21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3"/>
      <c r="AI995" s="23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  <c r="CC995" s="14"/>
      <c r="CD995" s="14"/>
      <c r="CE995" s="14"/>
      <c r="CF995" s="14"/>
      <c r="CG995" s="14"/>
      <c r="CH995" s="14"/>
      <c r="CI995" s="14"/>
      <c r="CJ995" s="14"/>
      <c r="CK995" s="14"/>
      <c r="CL995" s="14"/>
      <c r="CM995" s="14"/>
      <c r="CN995"/>
      <c r="CO995"/>
      <c r="CP995"/>
      <c r="CQ995"/>
      <c r="CR995"/>
      <c r="CS995"/>
      <c r="CT995"/>
      <c r="CU995"/>
      <c r="CV995" s="17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  <c r="FY995"/>
      <c r="FZ995"/>
      <c r="GA995"/>
      <c r="GB995"/>
      <c r="GC995"/>
      <c r="GD995"/>
      <c r="GE995"/>
      <c r="GF995"/>
      <c r="GG995"/>
      <c r="GH995"/>
      <c r="GI995"/>
      <c r="GJ995"/>
      <c r="GK995"/>
      <c r="GL995"/>
      <c r="GM995"/>
      <c r="GN995"/>
      <c r="GO995"/>
      <c r="GP995"/>
      <c r="GQ995"/>
      <c r="GR995"/>
    </row>
    <row r="996" spans="1:200" s="11" customFormat="1" ht="18.75">
      <c r="A996" s="12"/>
      <c r="B996" s="19"/>
      <c r="C996" s="19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1"/>
      <c r="S996" s="21"/>
      <c r="T996" s="21"/>
      <c r="U996" s="21"/>
      <c r="V996" s="21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3"/>
      <c r="AI996" s="23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  <c r="CC996" s="14"/>
      <c r="CD996" s="14"/>
      <c r="CE996" s="14"/>
      <c r="CF996" s="14"/>
      <c r="CG996" s="14"/>
      <c r="CH996" s="14"/>
      <c r="CI996" s="14"/>
      <c r="CJ996" s="14"/>
      <c r="CK996" s="14"/>
      <c r="CL996" s="14"/>
      <c r="CM996" s="14"/>
      <c r="CN996"/>
      <c r="CO996"/>
      <c r="CP996"/>
      <c r="CQ996"/>
      <c r="CR996"/>
      <c r="CS996"/>
      <c r="CT996"/>
      <c r="CU996"/>
      <c r="CV996" s="17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  <c r="EL996"/>
      <c r="EM996"/>
      <c r="EN996"/>
      <c r="EO996"/>
      <c r="EP996"/>
      <c r="EQ996"/>
      <c r="ER996"/>
      <c r="ES996"/>
      <c r="ET996"/>
      <c r="EU996"/>
      <c r="EV996"/>
      <c r="EW996"/>
      <c r="EX996"/>
      <c r="EY996"/>
      <c r="EZ996"/>
      <c r="FA996"/>
      <c r="FB996"/>
      <c r="FC996"/>
      <c r="FD996"/>
      <c r="FE996"/>
      <c r="FF996"/>
      <c r="FG996"/>
      <c r="FH996"/>
      <c r="FI996"/>
      <c r="FJ996"/>
      <c r="FK996"/>
      <c r="FL996"/>
      <c r="FM996"/>
      <c r="FN996"/>
      <c r="FO996"/>
      <c r="FP996"/>
      <c r="FQ996"/>
      <c r="FR996"/>
      <c r="FS996"/>
      <c r="FT996"/>
      <c r="FU996"/>
      <c r="FV996"/>
      <c r="FW996"/>
      <c r="FX996"/>
      <c r="FY996"/>
      <c r="FZ996"/>
      <c r="GA996"/>
      <c r="GB996"/>
      <c r="GC996"/>
      <c r="GD996"/>
      <c r="GE996"/>
      <c r="GF996"/>
      <c r="GG996"/>
      <c r="GH996"/>
      <c r="GI996"/>
      <c r="GJ996"/>
      <c r="GK996"/>
      <c r="GL996"/>
      <c r="GM996"/>
      <c r="GN996"/>
      <c r="GO996"/>
      <c r="GP996"/>
      <c r="GQ996"/>
      <c r="GR996"/>
    </row>
    <row r="997" spans="1:200" s="11" customFormat="1" ht="18.75">
      <c r="A997" s="12"/>
      <c r="B997" s="19"/>
      <c r="C997" s="19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1"/>
      <c r="S997" s="21"/>
      <c r="T997" s="21"/>
      <c r="U997" s="21"/>
      <c r="V997" s="21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3"/>
      <c r="AI997" s="23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  <c r="CC997" s="14"/>
      <c r="CD997" s="14"/>
      <c r="CE997" s="14"/>
      <c r="CF997" s="14"/>
      <c r="CG997" s="14"/>
      <c r="CH997" s="14"/>
      <c r="CI997" s="14"/>
      <c r="CJ997" s="14"/>
      <c r="CK997" s="14"/>
      <c r="CL997" s="14"/>
      <c r="CM997" s="14"/>
      <c r="CN997"/>
      <c r="CO997"/>
      <c r="CP997"/>
      <c r="CQ997"/>
      <c r="CR997"/>
      <c r="CS997"/>
      <c r="CT997"/>
      <c r="CU997"/>
      <c r="CV997" s="1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  <c r="FO997"/>
      <c r="FP997"/>
      <c r="FQ997"/>
      <c r="FR997"/>
      <c r="FS997"/>
      <c r="FT997"/>
      <c r="FU997"/>
      <c r="FV997"/>
      <c r="FW997"/>
      <c r="FX997"/>
      <c r="FY997"/>
      <c r="FZ997"/>
      <c r="GA997"/>
      <c r="GB997"/>
      <c r="GC997"/>
      <c r="GD997"/>
      <c r="GE997"/>
      <c r="GF997"/>
      <c r="GG997"/>
      <c r="GH997"/>
      <c r="GI997"/>
      <c r="GJ997"/>
      <c r="GK997"/>
      <c r="GL997"/>
      <c r="GM997"/>
      <c r="GN997"/>
      <c r="GO997"/>
      <c r="GP997"/>
      <c r="GQ997"/>
      <c r="GR997"/>
    </row>
    <row r="998" spans="1:200" s="11" customFormat="1" ht="18.75">
      <c r="A998" s="12"/>
      <c r="B998" s="19"/>
      <c r="C998" s="19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1"/>
      <c r="S998" s="21"/>
      <c r="T998" s="21"/>
      <c r="U998" s="21"/>
      <c r="V998" s="21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3"/>
      <c r="AI998" s="23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  <c r="CC998" s="14"/>
      <c r="CD998" s="14"/>
      <c r="CE998" s="14"/>
      <c r="CF998" s="14"/>
      <c r="CG998" s="14"/>
      <c r="CH998" s="14"/>
      <c r="CI998" s="14"/>
      <c r="CJ998" s="14"/>
      <c r="CK998" s="14"/>
      <c r="CL998" s="14"/>
      <c r="CM998" s="14"/>
      <c r="CN998"/>
      <c r="CO998"/>
      <c r="CP998"/>
      <c r="CQ998"/>
      <c r="CR998"/>
      <c r="CS998"/>
      <c r="CT998"/>
      <c r="CU998"/>
      <c r="CV998" s="17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  <c r="FO998"/>
      <c r="FP998"/>
      <c r="FQ998"/>
      <c r="FR998"/>
      <c r="FS998"/>
      <c r="FT998"/>
      <c r="FU998"/>
      <c r="FV998"/>
      <c r="FW998"/>
      <c r="FX998"/>
      <c r="FY998"/>
      <c r="FZ998"/>
      <c r="GA998"/>
      <c r="GB998"/>
      <c r="GC998"/>
      <c r="GD998"/>
      <c r="GE998"/>
      <c r="GF998"/>
      <c r="GG998"/>
      <c r="GH998"/>
      <c r="GI998"/>
      <c r="GJ998"/>
      <c r="GK998"/>
      <c r="GL998"/>
      <c r="GM998"/>
      <c r="GN998"/>
      <c r="GO998"/>
      <c r="GP998"/>
      <c r="GQ998"/>
      <c r="GR998"/>
    </row>
    <row r="999" spans="1:200" s="11" customFormat="1" ht="18.75">
      <c r="A999" s="12"/>
      <c r="B999" s="19"/>
      <c r="C999" s="19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1"/>
      <c r="S999" s="21"/>
      <c r="T999" s="21"/>
      <c r="U999" s="21"/>
      <c r="V999" s="21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3"/>
      <c r="AI999" s="23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  <c r="CC999" s="14"/>
      <c r="CD999" s="14"/>
      <c r="CE999" s="14"/>
      <c r="CF999" s="14"/>
      <c r="CG999" s="14"/>
      <c r="CH999" s="14"/>
      <c r="CI999" s="14"/>
      <c r="CJ999" s="14"/>
      <c r="CK999" s="14"/>
      <c r="CL999" s="14"/>
      <c r="CM999" s="14"/>
      <c r="CN999"/>
      <c r="CO999"/>
      <c r="CP999"/>
      <c r="CQ999"/>
      <c r="CR999"/>
      <c r="CS999"/>
      <c r="CT999"/>
      <c r="CU999"/>
      <c r="CV999" s="17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  <c r="FO999"/>
      <c r="FP999"/>
      <c r="FQ999"/>
      <c r="FR999"/>
      <c r="FS999"/>
      <c r="FT999"/>
      <c r="FU999"/>
      <c r="FV999"/>
      <c r="FW999"/>
      <c r="FX999"/>
      <c r="FY999"/>
      <c r="FZ999"/>
      <c r="GA999"/>
      <c r="GB999"/>
      <c r="GC999"/>
      <c r="GD999"/>
      <c r="GE999"/>
      <c r="GF999"/>
      <c r="GG999"/>
      <c r="GH999"/>
      <c r="GI999"/>
      <c r="GJ999"/>
      <c r="GK999"/>
      <c r="GL999"/>
      <c r="GM999"/>
      <c r="GN999"/>
      <c r="GO999"/>
      <c r="GP999"/>
      <c r="GQ999"/>
      <c r="GR999"/>
    </row>
    <row r="1000" spans="1:200" s="11" customFormat="1" ht="18.75">
      <c r="A1000" s="12"/>
      <c r="B1000" s="19"/>
      <c r="C1000" s="19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1"/>
      <c r="S1000" s="21"/>
      <c r="T1000" s="21"/>
      <c r="U1000" s="21"/>
      <c r="V1000" s="21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3"/>
      <c r="AI1000" s="23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  <c r="CC1000" s="14"/>
      <c r="CD1000" s="14"/>
      <c r="CE1000" s="14"/>
      <c r="CF1000" s="14"/>
      <c r="CG1000" s="14"/>
      <c r="CH1000" s="14"/>
      <c r="CI1000" s="14"/>
      <c r="CJ1000" s="14"/>
      <c r="CK1000" s="14"/>
      <c r="CL1000" s="14"/>
      <c r="CM1000" s="14"/>
      <c r="CN1000"/>
      <c r="CO1000"/>
      <c r="CP1000"/>
      <c r="CQ1000"/>
      <c r="CR1000"/>
      <c r="CS1000"/>
      <c r="CT1000"/>
      <c r="CU1000"/>
      <c r="CV1000" s="17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  <c r="EH1000"/>
      <c r="EI1000"/>
      <c r="EJ1000"/>
      <c r="EK1000"/>
      <c r="EL1000"/>
      <c r="EM1000"/>
      <c r="EN1000"/>
      <c r="EO1000"/>
      <c r="EP1000"/>
      <c r="EQ1000"/>
      <c r="ER1000"/>
      <c r="ES1000"/>
      <c r="ET1000"/>
      <c r="EU1000"/>
      <c r="EV1000"/>
      <c r="EW1000"/>
      <c r="EX1000"/>
      <c r="EY1000"/>
      <c r="EZ1000"/>
      <c r="FA1000"/>
      <c r="FB1000"/>
      <c r="FC1000"/>
      <c r="FD1000"/>
      <c r="FE1000"/>
      <c r="FF1000"/>
      <c r="FG1000"/>
      <c r="FH1000"/>
      <c r="FI1000"/>
      <c r="FJ1000"/>
      <c r="FK1000"/>
      <c r="FL1000"/>
      <c r="FM1000"/>
      <c r="FN1000"/>
      <c r="FO1000"/>
      <c r="FP1000"/>
      <c r="FQ1000"/>
      <c r="FR1000"/>
      <c r="FS1000"/>
      <c r="FT1000"/>
      <c r="FU1000"/>
      <c r="FV1000"/>
      <c r="FW1000"/>
      <c r="FX1000"/>
      <c r="FY1000"/>
      <c r="FZ1000"/>
      <c r="GA1000"/>
      <c r="GB1000"/>
      <c r="GC1000"/>
      <c r="GD1000"/>
      <c r="GE1000"/>
      <c r="GF1000"/>
      <c r="GG1000"/>
      <c r="GH1000"/>
      <c r="GI1000"/>
      <c r="GJ1000"/>
      <c r="GK1000"/>
      <c r="GL1000"/>
      <c r="GM1000"/>
      <c r="GN1000"/>
      <c r="GO1000"/>
      <c r="GP1000"/>
      <c r="GQ1000"/>
      <c r="GR1000"/>
    </row>
    <row r="1001" spans="1:200" s="11" customFormat="1" ht="18.75">
      <c r="A1001" s="12"/>
      <c r="B1001" s="19"/>
      <c r="C1001" s="19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1"/>
      <c r="S1001" s="21"/>
      <c r="T1001" s="21"/>
      <c r="U1001" s="21"/>
      <c r="V1001" s="21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3"/>
      <c r="AI1001" s="23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  <c r="CC1001" s="14"/>
      <c r="CD1001" s="14"/>
      <c r="CE1001" s="14"/>
      <c r="CF1001" s="14"/>
      <c r="CG1001" s="14"/>
      <c r="CH1001" s="14"/>
      <c r="CI1001" s="14"/>
      <c r="CJ1001" s="14"/>
      <c r="CK1001" s="14"/>
      <c r="CL1001" s="14"/>
      <c r="CM1001" s="14"/>
      <c r="CN1001"/>
      <c r="CO1001"/>
      <c r="CP1001"/>
      <c r="CQ1001"/>
      <c r="CR1001"/>
      <c r="CS1001"/>
      <c r="CT1001"/>
      <c r="CU1001"/>
      <c r="CV1001" s="17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  <c r="EH1001"/>
      <c r="EI1001"/>
      <c r="EJ1001"/>
      <c r="EK1001"/>
      <c r="EL1001"/>
      <c r="EM1001"/>
      <c r="EN1001"/>
      <c r="EO1001"/>
      <c r="EP1001"/>
      <c r="EQ1001"/>
      <c r="ER1001"/>
      <c r="ES1001"/>
      <c r="ET1001"/>
      <c r="EU1001"/>
      <c r="EV1001"/>
      <c r="EW1001"/>
      <c r="EX1001"/>
      <c r="EY1001"/>
      <c r="EZ1001"/>
      <c r="FA1001"/>
      <c r="FB1001"/>
      <c r="FC1001"/>
      <c r="FD1001"/>
      <c r="FE1001"/>
      <c r="FF1001"/>
      <c r="FG1001"/>
      <c r="FH1001"/>
      <c r="FI1001"/>
      <c r="FJ1001"/>
      <c r="FK1001"/>
      <c r="FL1001"/>
      <c r="FM1001"/>
      <c r="FN1001"/>
      <c r="FO1001"/>
      <c r="FP1001"/>
      <c r="FQ1001"/>
      <c r="FR1001"/>
      <c r="FS1001"/>
      <c r="FT1001"/>
      <c r="FU1001"/>
      <c r="FV1001"/>
      <c r="FW1001"/>
      <c r="FX1001"/>
      <c r="FY1001"/>
      <c r="FZ1001"/>
      <c r="GA1001"/>
      <c r="GB1001"/>
      <c r="GC1001"/>
      <c r="GD1001"/>
      <c r="GE1001"/>
      <c r="GF1001"/>
      <c r="GG1001"/>
      <c r="GH1001"/>
      <c r="GI1001"/>
      <c r="GJ1001"/>
      <c r="GK1001"/>
      <c r="GL1001"/>
      <c r="GM1001"/>
      <c r="GN1001"/>
      <c r="GO1001"/>
      <c r="GP1001"/>
      <c r="GQ1001"/>
      <c r="GR1001"/>
    </row>
    <row r="1002" spans="1:200" s="11" customFormat="1" ht="18.75">
      <c r="A1002" s="12"/>
      <c r="B1002" s="19"/>
      <c r="C1002" s="19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1"/>
      <c r="S1002" s="21"/>
      <c r="T1002" s="21"/>
      <c r="U1002" s="21"/>
      <c r="V1002" s="21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3"/>
      <c r="AI1002" s="23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  <c r="CC1002" s="14"/>
      <c r="CD1002" s="14"/>
      <c r="CE1002" s="14"/>
      <c r="CF1002" s="14"/>
      <c r="CG1002" s="14"/>
      <c r="CH1002" s="14"/>
      <c r="CI1002" s="14"/>
      <c r="CJ1002" s="14"/>
      <c r="CK1002" s="14"/>
      <c r="CL1002" s="14"/>
      <c r="CM1002" s="14"/>
      <c r="CN1002"/>
      <c r="CO1002"/>
      <c r="CP1002"/>
      <c r="CQ1002"/>
      <c r="CR1002"/>
      <c r="CS1002"/>
      <c r="CT1002"/>
      <c r="CU1002"/>
      <c r="CV1002" s="17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  <c r="EH1002"/>
      <c r="EI1002"/>
      <c r="EJ1002"/>
      <c r="EK1002"/>
      <c r="EL1002"/>
      <c r="EM1002"/>
      <c r="EN1002"/>
      <c r="EO1002"/>
      <c r="EP1002"/>
      <c r="EQ1002"/>
      <c r="ER1002"/>
      <c r="ES1002"/>
      <c r="ET1002"/>
      <c r="EU1002"/>
      <c r="EV1002"/>
      <c r="EW1002"/>
      <c r="EX1002"/>
      <c r="EY1002"/>
      <c r="EZ1002"/>
      <c r="FA1002"/>
      <c r="FB1002"/>
      <c r="FC1002"/>
      <c r="FD1002"/>
      <c r="FE1002"/>
      <c r="FF1002"/>
      <c r="FG1002"/>
      <c r="FH1002"/>
      <c r="FI1002"/>
      <c r="FJ1002"/>
      <c r="FK1002"/>
      <c r="FL1002"/>
      <c r="FM1002"/>
      <c r="FN1002"/>
      <c r="FO1002"/>
      <c r="FP1002"/>
      <c r="FQ1002"/>
      <c r="FR1002"/>
      <c r="FS1002"/>
      <c r="FT1002"/>
      <c r="FU1002"/>
      <c r="FV1002"/>
      <c r="FW1002"/>
      <c r="FX1002"/>
      <c r="FY1002"/>
      <c r="FZ1002"/>
      <c r="GA1002"/>
      <c r="GB1002"/>
      <c r="GC1002"/>
      <c r="GD1002"/>
      <c r="GE1002"/>
      <c r="GF1002"/>
      <c r="GG1002"/>
      <c r="GH1002"/>
      <c r="GI1002"/>
      <c r="GJ1002"/>
      <c r="GK1002"/>
      <c r="GL1002"/>
      <c r="GM1002"/>
      <c r="GN1002"/>
      <c r="GO1002"/>
      <c r="GP1002"/>
      <c r="GQ1002"/>
      <c r="GR1002"/>
    </row>
    <row r="1003" spans="1:200" s="11" customFormat="1" ht="18.75">
      <c r="A1003" s="12"/>
      <c r="B1003" s="19"/>
      <c r="C1003" s="19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1"/>
      <c r="S1003" s="21"/>
      <c r="T1003" s="21"/>
      <c r="U1003" s="21"/>
      <c r="V1003" s="21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3"/>
      <c r="AI1003" s="23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  <c r="CC1003" s="14"/>
      <c r="CD1003" s="14"/>
      <c r="CE1003" s="14"/>
      <c r="CF1003" s="14"/>
      <c r="CG1003" s="14"/>
      <c r="CH1003" s="14"/>
      <c r="CI1003" s="14"/>
      <c r="CJ1003" s="14"/>
      <c r="CK1003" s="14"/>
      <c r="CL1003" s="14"/>
      <c r="CM1003" s="14"/>
      <c r="CN1003"/>
      <c r="CO1003"/>
      <c r="CP1003"/>
      <c r="CQ1003"/>
      <c r="CR1003"/>
      <c r="CS1003"/>
      <c r="CT1003"/>
      <c r="CU1003"/>
      <c r="CV1003" s="17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  <c r="EE1003"/>
      <c r="EF1003"/>
      <c r="EG1003"/>
      <c r="EH1003"/>
      <c r="EI1003"/>
      <c r="EJ1003"/>
      <c r="EK1003"/>
      <c r="EL1003"/>
      <c r="EM1003"/>
      <c r="EN1003"/>
      <c r="EO1003"/>
      <c r="EP1003"/>
      <c r="EQ1003"/>
      <c r="ER1003"/>
      <c r="ES1003"/>
      <c r="ET1003"/>
      <c r="EU1003"/>
      <c r="EV1003"/>
      <c r="EW1003"/>
      <c r="EX1003"/>
      <c r="EY1003"/>
      <c r="EZ1003"/>
      <c r="FA1003"/>
      <c r="FB1003"/>
      <c r="FC1003"/>
      <c r="FD1003"/>
      <c r="FE1003"/>
      <c r="FF1003"/>
      <c r="FG1003"/>
      <c r="FH1003"/>
      <c r="FI1003"/>
      <c r="FJ1003"/>
      <c r="FK1003"/>
      <c r="FL1003"/>
      <c r="FM1003"/>
      <c r="FN1003"/>
      <c r="FO1003"/>
      <c r="FP1003"/>
      <c r="FQ1003"/>
      <c r="FR1003"/>
      <c r="FS1003"/>
      <c r="FT1003"/>
      <c r="FU1003"/>
      <c r="FV1003"/>
      <c r="FW1003"/>
      <c r="FX1003"/>
      <c r="FY1003"/>
      <c r="FZ1003"/>
      <c r="GA1003"/>
      <c r="GB1003"/>
      <c r="GC1003"/>
      <c r="GD1003"/>
      <c r="GE1003"/>
      <c r="GF1003"/>
      <c r="GG1003"/>
      <c r="GH1003"/>
      <c r="GI1003"/>
      <c r="GJ1003"/>
      <c r="GK1003"/>
      <c r="GL1003"/>
      <c r="GM1003"/>
      <c r="GN1003"/>
      <c r="GO1003"/>
      <c r="GP1003"/>
      <c r="GQ1003"/>
      <c r="GR1003"/>
    </row>
    <row r="1004" spans="1:200" s="11" customFormat="1" ht="18.75">
      <c r="A1004" s="12"/>
      <c r="B1004" s="19"/>
      <c r="C1004" s="19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1"/>
      <c r="S1004" s="21"/>
      <c r="T1004" s="21"/>
      <c r="U1004" s="21"/>
      <c r="V1004" s="21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3"/>
      <c r="AI1004" s="23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  <c r="CC1004" s="14"/>
      <c r="CD1004" s="14"/>
      <c r="CE1004" s="14"/>
      <c r="CF1004" s="14"/>
      <c r="CG1004" s="14"/>
      <c r="CH1004" s="14"/>
      <c r="CI1004" s="14"/>
      <c r="CJ1004" s="14"/>
      <c r="CK1004" s="14"/>
      <c r="CL1004" s="14"/>
      <c r="CM1004" s="14"/>
      <c r="CN1004"/>
      <c r="CO1004"/>
      <c r="CP1004"/>
      <c r="CQ1004"/>
      <c r="CR1004"/>
      <c r="CS1004"/>
      <c r="CT1004"/>
      <c r="CU1004"/>
      <c r="CV1004" s="17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  <c r="EL1004"/>
      <c r="EM1004"/>
      <c r="EN1004"/>
      <c r="EO1004"/>
      <c r="EP1004"/>
      <c r="EQ1004"/>
      <c r="ER1004"/>
      <c r="ES1004"/>
      <c r="ET1004"/>
      <c r="EU1004"/>
      <c r="EV1004"/>
      <c r="EW1004"/>
      <c r="EX1004"/>
      <c r="EY1004"/>
      <c r="EZ1004"/>
      <c r="FA1004"/>
      <c r="FB1004"/>
      <c r="FC1004"/>
      <c r="FD1004"/>
      <c r="FE1004"/>
      <c r="FF1004"/>
      <c r="FG1004"/>
      <c r="FH1004"/>
      <c r="FI1004"/>
      <c r="FJ1004"/>
      <c r="FK1004"/>
      <c r="FL1004"/>
      <c r="FM1004"/>
      <c r="FN1004"/>
      <c r="FO1004"/>
      <c r="FP1004"/>
      <c r="FQ1004"/>
      <c r="FR1004"/>
      <c r="FS1004"/>
      <c r="FT1004"/>
      <c r="FU1004"/>
      <c r="FV1004"/>
      <c r="FW1004"/>
      <c r="FX1004"/>
      <c r="FY1004"/>
      <c r="FZ1004"/>
      <c r="GA1004"/>
      <c r="GB1004"/>
      <c r="GC1004"/>
      <c r="GD1004"/>
      <c r="GE1004"/>
      <c r="GF1004"/>
      <c r="GG1004"/>
      <c r="GH1004"/>
      <c r="GI1004"/>
      <c r="GJ1004"/>
      <c r="GK1004"/>
      <c r="GL1004"/>
      <c r="GM1004"/>
      <c r="GN1004"/>
      <c r="GO1004"/>
      <c r="GP1004"/>
      <c r="GQ1004"/>
      <c r="GR1004"/>
    </row>
    <row r="1005" spans="1:200" s="11" customFormat="1" ht="18.75">
      <c r="A1005" s="12"/>
      <c r="B1005" s="19"/>
      <c r="C1005" s="19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1"/>
      <c r="S1005" s="21"/>
      <c r="T1005" s="21"/>
      <c r="U1005" s="21"/>
      <c r="V1005" s="21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3"/>
      <c r="AI1005" s="23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  <c r="CC1005" s="14"/>
      <c r="CD1005" s="14"/>
      <c r="CE1005" s="14"/>
      <c r="CF1005" s="14"/>
      <c r="CG1005" s="14"/>
      <c r="CH1005" s="14"/>
      <c r="CI1005" s="14"/>
      <c r="CJ1005" s="14"/>
      <c r="CK1005" s="14"/>
      <c r="CL1005" s="14"/>
      <c r="CM1005" s="14"/>
      <c r="CN1005"/>
      <c r="CO1005"/>
      <c r="CP1005"/>
      <c r="CQ1005"/>
      <c r="CR1005"/>
      <c r="CS1005"/>
      <c r="CT1005"/>
      <c r="CU1005"/>
      <c r="CV1005" s="17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  <c r="EH1005"/>
      <c r="EI1005"/>
      <c r="EJ1005"/>
      <c r="EK1005"/>
      <c r="EL1005"/>
      <c r="EM1005"/>
      <c r="EN1005"/>
      <c r="EO1005"/>
      <c r="EP1005"/>
      <c r="EQ1005"/>
      <c r="ER1005"/>
      <c r="ES1005"/>
      <c r="ET1005"/>
      <c r="EU1005"/>
      <c r="EV1005"/>
      <c r="EW1005"/>
      <c r="EX1005"/>
      <c r="EY1005"/>
      <c r="EZ1005"/>
      <c r="FA1005"/>
      <c r="FB1005"/>
      <c r="FC1005"/>
      <c r="FD1005"/>
      <c r="FE1005"/>
      <c r="FF1005"/>
      <c r="FG1005"/>
      <c r="FH1005"/>
      <c r="FI1005"/>
      <c r="FJ1005"/>
      <c r="FK1005"/>
      <c r="FL1005"/>
      <c r="FM1005"/>
      <c r="FN1005"/>
      <c r="FO1005"/>
      <c r="FP1005"/>
      <c r="FQ1005"/>
      <c r="FR1005"/>
      <c r="FS1005"/>
      <c r="FT1005"/>
      <c r="FU1005"/>
      <c r="FV1005"/>
      <c r="FW1005"/>
      <c r="FX1005"/>
      <c r="FY1005"/>
      <c r="FZ1005"/>
      <c r="GA1005"/>
      <c r="GB1005"/>
      <c r="GC1005"/>
      <c r="GD1005"/>
      <c r="GE1005"/>
      <c r="GF1005"/>
      <c r="GG1005"/>
      <c r="GH1005"/>
      <c r="GI1005"/>
      <c r="GJ1005"/>
      <c r="GK1005"/>
      <c r="GL1005"/>
      <c r="GM1005"/>
      <c r="GN1005"/>
      <c r="GO1005"/>
      <c r="GP1005"/>
      <c r="GQ1005"/>
      <c r="GR1005"/>
    </row>
    <row r="1006" spans="1:200" s="11" customFormat="1" ht="18.75">
      <c r="A1006" s="12"/>
      <c r="B1006" s="19"/>
      <c r="C1006" s="19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1"/>
      <c r="S1006" s="21"/>
      <c r="T1006" s="21"/>
      <c r="U1006" s="21"/>
      <c r="V1006" s="21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3"/>
      <c r="AI1006" s="23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  <c r="CC1006" s="14"/>
      <c r="CD1006" s="14"/>
      <c r="CE1006" s="14"/>
      <c r="CF1006" s="14"/>
      <c r="CG1006" s="14"/>
      <c r="CH1006" s="14"/>
      <c r="CI1006" s="14"/>
      <c r="CJ1006" s="14"/>
      <c r="CK1006" s="14"/>
      <c r="CL1006" s="14"/>
      <c r="CM1006" s="14"/>
      <c r="CN1006"/>
      <c r="CO1006"/>
      <c r="CP1006"/>
      <c r="CQ1006"/>
      <c r="CR1006"/>
      <c r="CS1006"/>
      <c r="CT1006"/>
      <c r="CU1006"/>
      <c r="CV1006" s="17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  <c r="EE1006"/>
      <c r="EF1006"/>
      <c r="EG1006"/>
      <c r="EH1006"/>
      <c r="EI1006"/>
      <c r="EJ1006"/>
      <c r="EK1006"/>
      <c r="EL1006"/>
      <c r="EM1006"/>
      <c r="EN1006"/>
      <c r="EO1006"/>
      <c r="EP1006"/>
      <c r="EQ1006"/>
      <c r="ER1006"/>
      <c r="ES1006"/>
      <c r="ET1006"/>
      <c r="EU1006"/>
      <c r="EV1006"/>
      <c r="EW1006"/>
      <c r="EX1006"/>
      <c r="EY1006"/>
      <c r="EZ1006"/>
      <c r="FA1006"/>
      <c r="FB1006"/>
      <c r="FC1006"/>
      <c r="FD1006"/>
      <c r="FE1006"/>
      <c r="FF1006"/>
      <c r="FG1006"/>
      <c r="FH1006"/>
      <c r="FI1006"/>
      <c r="FJ1006"/>
      <c r="FK1006"/>
      <c r="FL1006"/>
      <c r="FM1006"/>
      <c r="FN1006"/>
      <c r="FO1006"/>
      <c r="FP1006"/>
      <c r="FQ1006"/>
      <c r="FR1006"/>
      <c r="FS1006"/>
      <c r="FT1006"/>
      <c r="FU1006"/>
      <c r="FV1006"/>
      <c r="FW1006"/>
      <c r="FX1006"/>
      <c r="FY1006"/>
      <c r="FZ1006"/>
      <c r="GA1006"/>
      <c r="GB1006"/>
      <c r="GC1006"/>
      <c r="GD1006"/>
      <c r="GE1006"/>
      <c r="GF1006"/>
      <c r="GG1006"/>
      <c r="GH1006"/>
      <c r="GI1006"/>
      <c r="GJ1006"/>
      <c r="GK1006"/>
      <c r="GL1006"/>
      <c r="GM1006"/>
      <c r="GN1006"/>
      <c r="GO1006"/>
      <c r="GP1006"/>
      <c r="GQ1006"/>
      <c r="GR1006"/>
    </row>
    <row r="1007" spans="1:200" s="11" customFormat="1" ht="18.75">
      <c r="A1007" s="12"/>
      <c r="B1007" s="19"/>
      <c r="C1007" s="19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1"/>
      <c r="S1007" s="21"/>
      <c r="T1007" s="21"/>
      <c r="U1007" s="21"/>
      <c r="V1007" s="21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3"/>
      <c r="AI1007" s="23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  <c r="CC1007" s="14"/>
      <c r="CD1007" s="14"/>
      <c r="CE1007" s="14"/>
      <c r="CF1007" s="14"/>
      <c r="CG1007" s="14"/>
      <c r="CH1007" s="14"/>
      <c r="CI1007" s="14"/>
      <c r="CJ1007" s="14"/>
      <c r="CK1007" s="14"/>
      <c r="CL1007" s="14"/>
      <c r="CM1007" s="14"/>
      <c r="CN1007"/>
      <c r="CO1007"/>
      <c r="CP1007"/>
      <c r="CQ1007"/>
      <c r="CR1007"/>
      <c r="CS1007"/>
      <c r="CT1007"/>
      <c r="CU1007"/>
      <c r="CV1007" s="1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  <c r="EH1007"/>
      <c r="EI1007"/>
      <c r="EJ1007"/>
      <c r="EK1007"/>
      <c r="EL1007"/>
      <c r="EM1007"/>
      <c r="EN1007"/>
      <c r="EO1007"/>
      <c r="EP1007"/>
      <c r="EQ1007"/>
      <c r="ER1007"/>
      <c r="ES1007"/>
      <c r="ET1007"/>
      <c r="EU1007"/>
      <c r="EV1007"/>
      <c r="EW1007"/>
      <c r="EX1007"/>
      <c r="EY1007"/>
      <c r="EZ1007"/>
      <c r="FA1007"/>
      <c r="FB1007"/>
      <c r="FC1007"/>
      <c r="FD1007"/>
      <c r="FE1007"/>
      <c r="FF1007"/>
      <c r="FG1007"/>
      <c r="FH1007"/>
      <c r="FI1007"/>
      <c r="FJ1007"/>
      <c r="FK1007"/>
      <c r="FL1007"/>
      <c r="FM1007"/>
      <c r="FN1007"/>
      <c r="FO1007"/>
      <c r="FP1007"/>
      <c r="FQ1007"/>
      <c r="FR1007"/>
      <c r="FS1007"/>
      <c r="FT1007"/>
      <c r="FU1007"/>
      <c r="FV1007"/>
      <c r="FW1007"/>
      <c r="FX1007"/>
      <c r="FY1007"/>
      <c r="FZ1007"/>
      <c r="GA1007"/>
      <c r="GB1007"/>
      <c r="GC1007"/>
      <c r="GD1007"/>
      <c r="GE1007"/>
      <c r="GF1007"/>
      <c r="GG1007"/>
      <c r="GH1007"/>
      <c r="GI1007"/>
      <c r="GJ1007"/>
      <c r="GK1007"/>
      <c r="GL1007"/>
      <c r="GM1007"/>
      <c r="GN1007"/>
      <c r="GO1007"/>
      <c r="GP1007"/>
      <c r="GQ1007"/>
      <c r="GR1007"/>
    </row>
    <row r="1008" spans="1:200" s="11" customFormat="1" ht="18.75">
      <c r="A1008" s="12"/>
      <c r="B1008" s="19"/>
      <c r="C1008" s="19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1"/>
      <c r="S1008" s="21"/>
      <c r="T1008" s="21"/>
      <c r="U1008" s="21"/>
      <c r="V1008" s="21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3"/>
      <c r="AI1008" s="23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  <c r="CC1008" s="14"/>
      <c r="CD1008" s="14"/>
      <c r="CE1008" s="14"/>
      <c r="CF1008" s="14"/>
      <c r="CG1008" s="14"/>
      <c r="CH1008" s="14"/>
      <c r="CI1008" s="14"/>
      <c r="CJ1008" s="14"/>
      <c r="CK1008" s="14"/>
      <c r="CL1008" s="14"/>
      <c r="CM1008" s="14"/>
      <c r="CN1008"/>
      <c r="CO1008"/>
      <c r="CP1008"/>
      <c r="CQ1008"/>
      <c r="CR1008"/>
      <c r="CS1008"/>
      <c r="CT1008"/>
      <c r="CU1008"/>
      <c r="CV1008" s="17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  <c r="EH1008"/>
      <c r="EI1008"/>
      <c r="EJ1008"/>
      <c r="EK1008"/>
      <c r="EL1008"/>
      <c r="EM1008"/>
      <c r="EN1008"/>
      <c r="EO1008"/>
      <c r="EP1008"/>
      <c r="EQ1008"/>
      <c r="ER1008"/>
      <c r="ES1008"/>
      <c r="ET1008"/>
      <c r="EU1008"/>
      <c r="EV1008"/>
      <c r="EW1008"/>
      <c r="EX1008"/>
      <c r="EY1008"/>
      <c r="EZ1008"/>
      <c r="FA1008"/>
      <c r="FB1008"/>
      <c r="FC1008"/>
      <c r="FD1008"/>
      <c r="FE1008"/>
      <c r="FF1008"/>
      <c r="FG1008"/>
      <c r="FH1008"/>
      <c r="FI1008"/>
      <c r="FJ1008"/>
      <c r="FK1008"/>
      <c r="FL1008"/>
      <c r="FM1008"/>
      <c r="FN1008"/>
      <c r="FO1008"/>
      <c r="FP1008"/>
      <c r="FQ1008"/>
      <c r="FR1008"/>
      <c r="FS1008"/>
      <c r="FT1008"/>
      <c r="FU1008"/>
      <c r="FV1008"/>
      <c r="FW1008"/>
      <c r="FX1008"/>
      <c r="FY1008"/>
      <c r="FZ1008"/>
      <c r="GA1008"/>
      <c r="GB1008"/>
      <c r="GC1008"/>
      <c r="GD1008"/>
      <c r="GE1008"/>
      <c r="GF1008"/>
      <c r="GG1008"/>
      <c r="GH1008"/>
      <c r="GI1008"/>
      <c r="GJ1008"/>
      <c r="GK1008"/>
      <c r="GL1008"/>
      <c r="GM1008"/>
      <c r="GN1008"/>
      <c r="GO1008"/>
      <c r="GP1008"/>
      <c r="GQ1008"/>
      <c r="GR1008"/>
    </row>
    <row r="1009" spans="1:200" s="11" customFormat="1" ht="18.75">
      <c r="A1009" s="12"/>
      <c r="B1009" s="19"/>
      <c r="C1009" s="19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1"/>
      <c r="S1009" s="21"/>
      <c r="T1009" s="21"/>
      <c r="U1009" s="21"/>
      <c r="V1009" s="21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3"/>
      <c r="AI1009" s="23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  <c r="CC1009" s="14"/>
      <c r="CD1009" s="14"/>
      <c r="CE1009" s="14"/>
      <c r="CF1009" s="14"/>
      <c r="CG1009" s="14"/>
      <c r="CH1009" s="14"/>
      <c r="CI1009" s="14"/>
      <c r="CJ1009" s="14"/>
      <c r="CK1009" s="14"/>
      <c r="CL1009" s="14"/>
      <c r="CM1009" s="14"/>
      <c r="CN1009"/>
      <c r="CO1009"/>
      <c r="CP1009"/>
      <c r="CQ1009"/>
      <c r="CR1009"/>
      <c r="CS1009"/>
      <c r="CT1009"/>
      <c r="CU1009"/>
      <c r="CV1009" s="17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  <c r="EH1009"/>
      <c r="EI1009"/>
      <c r="EJ1009"/>
      <c r="EK1009"/>
      <c r="EL1009"/>
      <c r="EM1009"/>
      <c r="EN1009"/>
      <c r="EO1009"/>
      <c r="EP1009"/>
      <c r="EQ1009"/>
      <c r="ER1009"/>
      <c r="ES1009"/>
      <c r="ET1009"/>
      <c r="EU1009"/>
      <c r="EV1009"/>
      <c r="EW1009"/>
      <c r="EX1009"/>
      <c r="EY1009"/>
      <c r="EZ1009"/>
      <c r="FA1009"/>
      <c r="FB1009"/>
      <c r="FC1009"/>
      <c r="FD1009"/>
      <c r="FE1009"/>
      <c r="FF1009"/>
      <c r="FG1009"/>
      <c r="FH1009"/>
      <c r="FI1009"/>
      <c r="FJ1009"/>
      <c r="FK1009"/>
      <c r="FL1009"/>
      <c r="FM1009"/>
      <c r="FN1009"/>
      <c r="FO1009"/>
      <c r="FP1009"/>
      <c r="FQ1009"/>
      <c r="FR1009"/>
      <c r="FS1009"/>
      <c r="FT1009"/>
      <c r="FU1009"/>
      <c r="FV1009"/>
      <c r="FW1009"/>
      <c r="FX1009"/>
      <c r="FY1009"/>
      <c r="FZ1009"/>
      <c r="GA1009"/>
      <c r="GB1009"/>
      <c r="GC1009"/>
      <c r="GD1009"/>
      <c r="GE1009"/>
      <c r="GF1009"/>
      <c r="GG1009"/>
      <c r="GH1009"/>
      <c r="GI1009"/>
      <c r="GJ1009"/>
      <c r="GK1009"/>
      <c r="GL1009"/>
      <c r="GM1009"/>
      <c r="GN1009"/>
      <c r="GO1009"/>
      <c r="GP1009"/>
      <c r="GQ1009"/>
      <c r="GR1009"/>
    </row>
    <row r="1010" spans="1:200" s="11" customFormat="1" ht="18.75">
      <c r="A1010" s="12"/>
      <c r="B1010" s="19"/>
      <c r="C1010" s="19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1"/>
      <c r="S1010" s="21"/>
      <c r="T1010" s="21"/>
      <c r="U1010" s="21"/>
      <c r="V1010" s="21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3"/>
      <c r="AI1010" s="23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  <c r="CC1010" s="14"/>
      <c r="CD1010" s="14"/>
      <c r="CE1010" s="14"/>
      <c r="CF1010" s="14"/>
      <c r="CG1010" s="14"/>
      <c r="CH1010" s="14"/>
      <c r="CI1010" s="14"/>
      <c r="CJ1010" s="14"/>
      <c r="CK1010" s="14"/>
      <c r="CL1010" s="14"/>
      <c r="CM1010" s="14"/>
      <c r="CN1010"/>
      <c r="CO1010"/>
      <c r="CP1010"/>
      <c r="CQ1010"/>
      <c r="CR1010"/>
      <c r="CS1010"/>
      <c r="CT1010"/>
      <c r="CU1010"/>
      <c r="CV1010" s="17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  <c r="FO1010"/>
      <c r="FP1010"/>
      <c r="FQ1010"/>
      <c r="FR1010"/>
      <c r="FS1010"/>
      <c r="FT1010"/>
      <c r="FU1010"/>
      <c r="FV1010"/>
      <c r="FW1010"/>
      <c r="FX1010"/>
      <c r="FY1010"/>
      <c r="FZ1010"/>
      <c r="GA1010"/>
      <c r="GB1010"/>
      <c r="GC1010"/>
      <c r="GD1010"/>
      <c r="GE1010"/>
      <c r="GF1010"/>
      <c r="GG1010"/>
      <c r="GH1010"/>
      <c r="GI1010"/>
      <c r="GJ1010"/>
      <c r="GK1010"/>
      <c r="GL1010"/>
      <c r="GM1010"/>
      <c r="GN1010"/>
      <c r="GO1010"/>
      <c r="GP1010"/>
      <c r="GQ1010"/>
      <c r="GR1010"/>
    </row>
    <row r="1011" spans="1:200" s="11" customFormat="1" ht="18.75">
      <c r="A1011" s="12"/>
      <c r="B1011" s="19"/>
      <c r="C1011" s="19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1"/>
      <c r="S1011" s="21"/>
      <c r="T1011" s="21"/>
      <c r="U1011" s="21"/>
      <c r="V1011" s="21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3"/>
      <c r="AI1011" s="23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  <c r="CC1011" s="14"/>
      <c r="CD1011" s="14"/>
      <c r="CE1011" s="14"/>
      <c r="CF1011" s="14"/>
      <c r="CG1011" s="14"/>
      <c r="CH1011" s="14"/>
      <c r="CI1011" s="14"/>
      <c r="CJ1011" s="14"/>
      <c r="CK1011" s="14"/>
      <c r="CL1011" s="14"/>
      <c r="CM1011" s="14"/>
      <c r="CN1011"/>
      <c r="CO1011"/>
      <c r="CP1011"/>
      <c r="CQ1011"/>
      <c r="CR1011"/>
      <c r="CS1011"/>
      <c r="CT1011"/>
      <c r="CU1011"/>
      <c r="CV1011" s="17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  <c r="EL1011"/>
      <c r="EM1011"/>
      <c r="EN1011"/>
      <c r="EO1011"/>
      <c r="EP1011"/>
      <c r="EQ1011"/>
      <c r="ER1011"/>
      <c r="ES1011"/>
      <c r="ET1011"/>
      <c r="EU1011"/>
      <c r="EV1011"/>
      <c r="EW1011"/>
      <c r="EX1011"/>
      <c r="EY1011"/>
      <c r="EZ1011"/>
      <c r="FA1011"/>
      <c r="FB1011"/>
      <c r="FC1011"/>
      <c r="FD1011"/>
      <c r="FE1011"/>
      <c r="FF1011"/>
      <c r="FG1011"/>
      <c r="FH1011"/>
      <c r="FI1011"/>
      <c r="FJ1011"/>
      <c r="FK1011"/>
      <c r="FL1011"/>
      <c r="FM1011"/>
      <c r="FN1011"/>
      <c r="FO1011"/>
      <c r="FP1011"/>
      <c r="FQ1011"/>
      <c r="FR1011"/>
      <c r="FS1011"/>
      <c r="FT1011"/>
      <c r="FU1011"/>
      <c r="FV1011"/>
      <c r="FW1011"/>
      <c r="FX1011"/>
      <c r="FY1011"/>
      <c r="FZ1011"/>
      <c r="GA1011"/>
      <c r="GB1011"/>
      <c r="GC1011"/>
      <c r="GD1011"/>
      <c r="GE1011"/>
      <c r="GF1011"/>
      <c r="GG1011"/>
      <c r="GH1011"/>
      <c r="GI1011"/>
      <c r="GJ1011"/>
      <c r="GK1011"/>
      <c r="GL1011"/>
      <c r="GM1011"/>
      <c r="GN1011"/>
      <c r="GO1011"/>
      <c r="GP1011"/>
      <c r="GQ1011"/>
      <c r="GR1011"/>
    </row>
    <row r="1012" spans="1:200" s="11" customFormat="1" ht="18.75">
      <c r="A1012" s="12"/>
      <c r="B1012" s="19"/>
      <c r="C1012" s="19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1"/>
      <c r="S1012" s="21"/>
      <c r="T1012" s="21"/>
      <c r="U1012" s="21"/>
      <c r="V1012" s="21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3"/>
      <c r="AI1012" s="23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  <c r="CC1012" s="14"/>
      <c r="CD1012" s="14"/>
      <c r="CE1012" s="14"/>
      <c r="CF1012" s="14"/>
      <c r="CG1012" s="14"/>
      <c r="CH1012" s="14"/>
      <c r="CI1012" s="14"/>
      <c r="CJ1012" s="14"/>
      <c r="CK1012" s="14"/>
      <c r="CL1012" s="14"/>
      <c r="CM1012" s="14"/>
      <c r="CN1012"/>
      <c r="CO1012"/>
      <c r="CP1012"/>
      <c r="CQ1012"/>
      <c r="CR1012"/>
      <c r="CS1012"/>
      <c r="CT1012"/>
      <c r="CU1012"/>
      <c r="CV1012" s="17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  <c r="FW1012"/>
      <c r="FX1012"/>
      <c r="FY1012"/>
      <c r="FZ1012"/>
      <c r="GA1012"/>
      <c r="GB1012"/>
      <c r="GC1012"/>
      <c r="GD1012"/>
      <c r="GE1012"/>
      <c r="GF1012"/>
      <c r="GG1012"/>
      <c r="GH1012"/>
      <c r="GI1012"/>
      <c r="GJ1012"/>
      <c r="GK1012"/>
      <c r="GL1012"/>
      <c r="GM1012"/>
      <c r="GN1012"/>
      <c r="GO1012"/>
      <c r="GP1012"/>
      <c r="GQ1012"/>
      <c r="GR1012"/>
    </row>
    <row r="1013" spans="1:200" s="11" customFormat="1" ht="18.75">
      <c r="A1013" s="12"/>
      <c r="B1013" s="19"/>
      <c r="C1013" s="19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1"/>
      <c r="S1013" s="21"/>
      <c r="T1013" s="21"/>
      <c r="U1013" s="21"/>
      <c r="V1013" s="21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3"/>
      <c r="AI1013" s="23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  <c r="CC1013" s="14"/>
      <c r="CD1013" s="14"/>
      <c r="CE1013" s="14"/>
      <c r="CF1013" s="14"/>
      <c r="CG1013" s="14"/>
      <c r="CH1013" s="14"/>
      <c r="CI1013" s="14"/>
      <c r="CJ1013" s="14"/>
      <c r="CK1013" s="14"/>
      <c r="CL1013" s="14"/>
      <c r="CM1013" s="14"/>
      <c r="CN1013"/>
      <c r="CO1013"/>
      <c r="CP1013"/>
      <c r="CQ1013"/>
      <c r="CR1013"/>
      <c r="CS1013"/>
      <c r="CT1013"/>
      <c r="CU1013"/>
      <c r="CV1013" s="17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  <c r="FW1013"/>
      <c r="FX1013"/>
      <c r="FY1013"/>
      <c r="FZ1013"/>
      <c r="GA1013"/>
      <c r="GB1013"/>
      <c r="GC1013"/>
      <c r="GD1013"/>
      <c r="GE1013"/>
      <c r="GF1013"/>
      <c r="GG1013"/>
      <c r="GH1013"/>
      <c r="GI1013"/>
      <c r="GJ1013"/>
      <c r="GK1013"/>
      <c r="GL1013"/>
      <c r="GM1013"/>
      <c r="GN1013"/>
      <c r="GO1013"/>
      <c r="GP1013"/>
      <c r="GQ1013"/>
      <c r="GR1013"/>
    </row>
    <row r="1014" spans="1:200" s="11" customFormat="1" ht="18.75">
      <c r="A1014" s="12"/>
      <c r="B1014" s="19"/>
      <c r="C1014" s="19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1"/>
      <c r="S1014" s="21"/>
      <c r="T1014" s="21"/>
      <c r="U1014" s="21"/>
      <c r="V1014" s="21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3"/>
      <c r="AI1014" s="23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  <c r="CC1014" s="14"/>
      <c r="CD1014" s="14"/>
      <c r="CE1014" s="14"/>
      <c r="CF1014" s="14"/>
      <c r="CG1014" s="14"/>
      <c r="CH1014" s="14"/>
      <c r="CI1014" s="14"/>
      <c r="CJ1014" s="14"/>
      <c r="CK1014" s="14"/>
      <c r="CL1014" s="14"/>
      <c r="CM1014" s="14"/>
      <c r="CN1014"/>
      <c r="CO1014"/>
      <c r="CP1014"/>
      <c r="CQ1014"/>
      <c r="CR1014"/>
      <c r="CS1014"/>
      <c r="CT1014"/>
      <c r="CU1014"/>
      <c r="CV1014" s="17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  <c r="FS1014"/>
      <c r="FT1014"/>
      <c r="FU1014"/>
      <c r="FV1014"/>
      <c r="FW1014"/>
      <c r="FX1014"/>
      <c r="FY1014"/>
      <c r="FZ1014"/>
      <c r="GA1014"/>
      <c r="GB1014"/>
      <c r="GC1014"/>
      <c r="GD1014"/>
      <c r="GE1014"/>
      <c r="GF1014"/>
      <c r="GG1014"/>
      <c r="GH1014"/>
      <c r="GI1014"/>
      <c r="GJ1014"/>
      <c r="GK1014"/>
      <c r="GL1014"/>
      <c r="GM1014"/>
      <c r="GN1014"/>
      <c r="GO1014"/>
      <c r="GP1014"/>
      <c r="GQ1014"/>
      <c r="GR1014"/>
    </row>
    <row r="1015" spans="1:200" s="11" customFormat="1" ht="18.75">
      <c r="A1015" s="12"/>
      <c r="B1015" s="19"/>
      <c r="C1015" s="19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1"/>
      <c r="S1015" s="21"/>
      <c r="T1015" s="21"/>
      <c r="U1015" s="21"/>
      <c r="V1015" s="21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3"/>
      <c r="AI1015" s="23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  <c r="CC1015" s="14"/>
      <c r="CD1015" s="14"/>
      <c r="CE1015" s="14"/>
      <c r="CF1015" s="14"/>
      <c r="CG1015" s="14"/>
      <c r="CH1015" s="14"/>
      <c r="CI1015" s="14"/>
      <c r="CJ1015" s="14"/>
      <c r="CK1015" s="14"/>
      <c r="CL1015" s="14"/>
      <c r="CM1015" s="14"/>
      <c r="CN1015"/>
      <c r="CO1015"/>
      <c r="CP1015"/>
      <c r="CQ1015"/>
      <c r="CR1015"/>
      <c r="CS1015"/>
      <c r="CT1015"/>
      <c r="CU1015"/>
      <c r="CV1015" s="17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  <c r="FW1015"/>
      <c r="FX1015"/>
      <c r="FY1015"/>
      <c r="FZ1015"/>
      <c r="GA1015"/>
      <c r="GB1015"/>
      <c r="GC1015"/>
      <c r="GD1015"/>
      <c r="GE1015"/>
      <c r="GF1015"/>
      <c r="GG1015"/>
      <c r="GH1015"/>
      <c r="GI1015"/>
      <c r="GJ1015"/>
      <c r="GK1015"/>
      <c r="GL1015"/>
      <c r="GM1015"/>
      <c r="GN1015"/>
      <c r="GO1015"/>
      <c r="GP1015"/>
      <c r="GQ1015"/>
      <c r="GR1015"/>
    </row>
    <row r="1016" spans="1:200" s="11" customFormat="1" ht="18.75">
      <c r="A1016" s="12"/>
      <c r="B1016" s="19"/>
      <c r="C1016" s="19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1"/>
      <c r="S1016" s="21"/>
      <c r="T1016" s="21"/>
      <c r="U1016" s="21"/>
      <c r="V1016" s="21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3"/>
      <c r="AI1016" s="23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  <c r="CC1016" s="14"/>
      <c r="CD1016" s="14"/>
      <c r="CE1016" s="14"/>
      <c r="CF1016" s="14"/>
      <c r="CG1016" s="14"/>
      <c r="CH1016" s="14"/>
      <c r="CI1016" s="14"/>
      <c r="CJ1016" s="14"/>
      <c r="CK1016" s="14"/>
      <c r="CL1016" s="14"/>
      <c r="CM1016" s="14"/>
      <c r="CN1016"/>
      <c r="CO1016"/>
      <c r="CP1016"/>
      <c r="CQ1016"/>
      <c r="CR1016"/>
      <c r="CS1016"/>
      <c r="CT1016"/>
      <c r="CU1016"/>
      <c r="CV1016" s="17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  <c r="FS1016"/>
      <c r="FT1016"/>
      <c r="FU1016"/>
      <c r="FV1016"/>
      <c r="FW1016"/>
      <c r="FX1016"/>
      <c r="FY1016"/>
      <c r="FZ1016"/>
      <c r="GA1016"/>
      <c r="GB1016"/>
      <c r="GC1016"/>
      <c r="GD1016"/>
      <c r="GE1016"/>
      <c r="GF1016"/>
      <c r="GG1016"/>
      <c r="GH1016"/>
      <c r="GI1016"/>
      <c r="GJ1016"/>
      <c r="GK1016"/>
      <c r="GL1016"/>
      <c r="GM1016"/>
      <c r="GN1016"/>
      <c r="GO1016"/>
      <c r="GP1016"/>
      <c r="GQ1016"/>
      <c r="GR1016"/>
    </row>
    <row r="1017" spans="1:200" s="11" customFormat="1" ht="18.75">
      <c r="A1017" s="12"/>
      <c r="B1017" s="19"/>
      <c r="C1017" s="19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1"/>
      <c r="S1017" s="21"/>
      <c r="T1017" s="21"/>
      <c r="U1017" s="21"/>
      <c r="V1017" s="21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3"/>
      <c r="AI1017" s="23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  <c r="CC1017" s="14"/>
      <c r="CD1017" s="14"/>
      <c r="CE1017" s="14"/>
      <c r="CF1017" s="14"/>
      <c r="CG1017" s="14"/>
      <c r="CH1017" s="14"/>
      <c r="CI1017" s="14"/>
      <c r="CJ1017" s="14"/>
      <c r="CK1017" s="14"/>
      <c r="CL1017" s="14"/>
      <c r="CM1017" s="14"/>
      <c r="CN1017"/>
      <c r="CO1017"/>
      <c r="CP1017"/>
      <c r="CQ1017"/>
      <c r="CR1017"/>
      <c r="CS1017"/>
      <c r="CT1017"/>
      <c r="CU1017"/>
      <c r="CV1017" s="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  <c r="FW1017"/>
      <c r="FX1017"/>
      <c r="FY1017"/>
      <c r="FZ1017"/>
      <c r="GA1017"/>
      <c r="GB1017"/>
      <c r="GC1017"/>
      <c r="GD1017"/>
      <c r="GE1017"/>
      <c r="GF1017"/>
      <c r="GG1017"/>
      <c r="GH1017"/>
      <c r="GI1017"/>
      <c r="GJ1017"/>
      <c r="GK1017"/>
      <c r="GL1017"/>
      <c r="GM1017"/>
      <c r="GN1017"/>
      <c r="GO1017"/>
      <c r="GP1017"/>
      <c r="GQ1017"/>
      <c r="GR1017"/>
    </row>
    <row r="1018" spans="1:200" s="11" customFormat="1" ht="18.75">
      <c r="A1018" s="12"/>
      <c r="B1018" s="19"/>
      <c r="C1018" s="19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1"/>
      <c r="S1018" s="21"/>
      <c r="T1018" s="21"/>
      <c r="U1018" s="21"/>
      <c r="V1018" s="21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3"/>
      <c r="AI1018" s="23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  <c r="CC1018" s="14"/>
      <c r="CD1018" s="14"/>
      <c r="CE1018" s="14"/>
      <c r="CF1018" s="14"/>
      <c r="CG1018" s="14"/>
      <c r="CH1018" s="14"/>
      <c r="CI1018" s="14"/>
      <c r="CJ1018" s="14"/>
      <c r="CK1018" s="14"/>
      <c r="CL1018" s="14"/>
      <c r="CM1018" s="14"/>
      <c r="CN1018"/>
      <c r="CO1018"/>
      <c r="CP1018"/>
      <c r="CQ1018"/>
      <c r="CR1018"/>
      <c r="CS1018"/>
      <c r="CT1018"/>
      <c r="CU1018"/>
      <c r="CV1018" s="17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  <c r="EL1018"/>
      <c r="EM1018"/>
      <c r="EN1018"/>
      <c r="EO1018"/>
      <c r="EP1018"/>
      <c r="EQ1018"/>
      <c r="ER1018"/>
      <c r="ES1018"/>
      <c r="ET1018"/>
      <c r="EU1018"/>
      <c r="EV1018"/>
      <c r="EW1018"/>
      <c r="EX1018"/>
      <c r="EY1018"/>
      <c r="EZ1018"/>
      <c r="FA1018"/>
      <c r="FB1018"/>
      <c r="FC1018"/>
      <c r="FD1018"/>
      <c r="FE1018"/>
      <c r="FF1018"/>
      <c r="FG1018"/>
      <c r="FH1018"/>
      <c r="FI1018"/>
      <c r="FJ1018"/>
      <c r="FK1018"/>
      <c r="FL1018"/>
      <c r="FM1018"/>
      <c r="FN1018"/>
      <c r="FO1018"/>
      <c r="FP1018"/>
      <c r="FQ1018"/>
      <c r="FR1018"/>
      <c r="FS1018"/>
      <c r="FT1018"/>
      <c r="FU1018"/>
      <c r="FV1018"/>
      <c r="FW1018"/>
      <c r="FX1018"/>
      <c r="FY1018"/>
      <c r="FZ1018"/>
      <c r="GA1018"/>
      <c r="GB1018"/>
      <c r="GC1018"/>
      <c r="GD1018"/>
      <c r="GE1018"/>
      <c r="GF1018"/>
      <c r="GG1018"/>
      <c r="GH1018"/>
      <c r="GI1018"/>
      <c r="GJ1018"/>
      <c r="GK1018"/>
      <c r="GL1018"/>
      <c r="GM1018"/>
      <c r="GN1018"/>
      <c r="GO1018"/>
      <c r="GP1018"/>
      <c r="GQ1018"/>
      <c r="GR1018"/>
    </row>
    <row r="1019" spans="1:200" s="11" customFormat="1" ht="18.75">
      <c r="A1019" s="12"/>
      <c r="B1019" s="19"/>
      <c r="C1019" s="19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1"/>
      <c r="S1019" s="21"/>
      <c r="T1019" s="21"/>
      <c r="U1019" s="21"/>
      <c r="V1019" s="21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3"/>
      <c r="AI1019" s="23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  <c r="CC1019" s="14"/>
      <c r="CD1019" s="14"/>
      <c r="CE1019" s="14"/>
      <c r="CF1019" s="14"/>
      <c r="CG1019" s="14"/>
      <c r="CH1019" s="14"/>
      <c r="CI1019" s="14"/>
      <c r="CJ1019" s="14"/>
      <c r="CK1019" s="14"/>
      <c r="CL1019" s="14"/>
      <c r="CM1019" s="14"/>
      <c r="CN1019"/>
      <c r="CO1019"/>
      <c r="CP1019"/>
      <c r="CQ1019"/>
      <c r="CR1019"/>
      <c r="CS1019"/>
      <c r="CT1019"/>
      <c r="CU1019"/>
      <c r="CV1019" s="17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  <c r="FS1019"/>
      <c r="FT1019"/>
      <c r="FU1019"/>
      <c r="FV1019"/>
      <c r="FW1019"/>
      <c r="FX1019"/>
      <c r="FY1019"/>
      <c r="FZ1019"/>
      <c r="GA1019"/>
      <c r="GB1019"/>
      <c r="GC1019"/>
      <c r="GD1019"/>
      <c r="GE1019"/>
      <c r="GF1019"/>
      <c r="GG1019"/>
      <c r="GH1019"/>
      <c r="GI1019"/>
      <c r="GJ1019"/>
      <c r="GK1019"/>
      <c r="GL1019"/>
      <c r="GM1019"/>
      <c r="GN1019"/>
      <c r="GO1019"/>
      <c r="GP1019"/>
      <c r="GQ1019"/>
      <c r="GR1019"/>
    </row>
    <row r="1020" spans="1:200" s="11" customFormat="1" ht="18.75">
      <c r="A1020" s="12"/>
      <c r="B1020" s="19"/>
      <c r="C1020" s="19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1"/>
      <c r="S1020" s="21"/>
      <c r="T1020" s="21"/>
      <c r="U1020" s="21"/>
      <c r="V1020" s="21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3"/>
      <c r="AI1020" s="23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  <c r="CM1020" s="14"/>
      <c r="CN1020"/>
      <c r="CO1020"/>
      <c r="CP1020"/>
      <c r="CQ1020"/>
      <c r="CR1020"/>
      <c r="CS1020"/>
      <c r="CT1020"/>
      <c r="CU1020"/>
      <c r="CV1020" s="17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  <c r="EL1020"/>
      <c r="EM1020"/>
      <c r="EN1020"/>
      <c r="EO1020"/>
      <c r="EP1020"/>
      <c r="EQ1020"/>
      <c r="ER1020"/>
      <c r="ES1020"/>
      <c r="ET1020"/>
      <c r="EU1020"/>
      <c r="EV1020"/>
      <c r="EW1020"/>
      <c r="EX1020"/>
      <c r="EY1020"/>
      <c r="EZ1020"/>
      <c r="FA1020"/>
      <c r="FB1020"/>
      <c r="FC1020"/>
      <c r="FD1020"/>
      <c r="FE1020"/>
      <c r="FF1020"/>
      <c r="FG1020"/>
      <c r="FH1020"/>
      <c r="FI1020"/>
      <c r="FJ1020"/>
      <c r="FK1020"/>
      <c r="FL1020"/>
      <c r="FM1020"/>
      <c r="FN1020"/>
      <c r="FO1020"/>
      <c r="FP1020"/>
      <c r="FQ1020"/>
      <c r="FR1020"/>
      <c r="FS1020"/>
      <c r="FT1020"/>
      <c r="FU1020"/>
      <c r="FV1020"/>
      <c r="FW1020"/>
      <c r="FX1020"/>
      <c r="FY1020"/>
      <c r="FZ1020"/>
      <c r="GA1020"/>
      <c r="GB1020"/>
      <c r="GC1020"/>
      <c r="GD1020"/>
      <c r="GE1020"/>
      <c r="GF1020"/>
      <c r="GG1020"/>
      <c r="GH1020"/>
      <c r="GI1020"/>
      <c r="GJ1020"/>
      <c r="GK1020"/>
      <c r="GL1020"/>
      <c r="GM1020"/>
      <c r="GN1020"/>
      <c r="GO1020"/>
      <c r="GP1020"/>
      <c r="GQ1020"/>
      <c r="GR1020"/>
    </row>
    <row r="1021" spans="1:200" s="11" customFormat="1" ht="18.75">
      <c r="A1021" s="12"/>
      <c r="B1021" s="19"/>
      <c r="C1021" s="19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1"/>
      <c r="S1021" s="21"/>
      <c r="T1021" s="21"/>
      <c r="U1021" s="21"/>
      <c r="V1021" s="21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3"/>
      <c r="AI1021" s="23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  <c r="CC1021" s="14"/>
      <c r="CD1021" s="14"/>
      <c r="CE1021" s="14"/>
      <c r="CF1021" s="14"/>
      <c r="CG1021" s="14"/>
      <c r="CH1021" s="14"/>
      <c r="CI1021" s="14"/>
      <c r="CJ1021" s="14"/>
      <c r="CK1021" s="14"/>
      <c r="CL1021" s="14"/>
      <c r="CM1021" s="14"/>
      <c r="CN1021"/>
      <c r="CO1021"/>
      <c r="CP1021"/>
      <c r="CQ1021"/>
      <c r="CR1021"/>
      <c r="CS1021"/>
      <c r="CT1021"/>
      <c r="CU1021"/>
      <c r="CV1021" s="17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  <c r="FW1021"/>
      <c r="FX1021"/>
      <c r="FY1021"/>
      <c r="FZ1021"/>
      <c r="GA1021"/>
      <c r="GB1021"/>
      <c r="GC1021"/>
      <c r="GD1021"/>
      <c r="GE1021"/>
      <c r="GF1021"/>
      <c r="GG1021"/>
      <c r="GH1021"/>
      <c r="GI1021"/>
      <c r="GJ1021"/>
      <c r="GK1021"/>
      <c r="GL1021"/>
      <c r="GM1021"/>
      <c r="GN1021"/>
      <c r="GO1021"/>
      <c r="GP1021"/>
      <c r="GQ1021"/>
      <c r="GR1021"/>
    </row>
    <row r="1022" spans="1:200" s="11" customFormat="1" ht="18.75">
      <c r="A1022" s="12"/>
      <c r="B1022" s="19"/>
      <c r="C1022" s="19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1"/>
      <c r="S1022" s="21"/>
      <c r="T1022" s="21"/>
      <c r="U1022" s="21"/>
      <c r="V1022" s="21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3"/>
      <c r="AI1022" s="23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  <c r="CC1022" s="14"/>
      <c r="CD1022" s="14"/>
      <c r="CE1022" s="14"/>
      <c r="CF1022" s="14"/>
      <c r="CG1022" s="14"/>
      <c r="CH1022" s="14"/>
      <c r="CI1022" s="14"/>
      <c r="CJ1022" s="14"/>
      <c r="CK1022" s="14"/>
      <c r="CL1022" s="14"/>
      <c r="CM1022" s="14"/>
      <c r="CN1022"/>
      <c r="CO1022"/>
      <c r="CP1022"/>
      <c r="CQ1022"/>
      <c r="CR1022"/>
      <c r="CS1022"/>
      <c r="CT1022"/>
      <c r="CU1022"/>
      <c r="CV1022" s="17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  <c r="FO1022"/>
      <c r="FP1022"/>
      <c r="FQ1022"/>
      <c r="FR1022"/>
      <c r="FS1022"/>
      <c r="FT1022"/>
      <c r="FU1022"/>
      <c r="FV1022"/>
      <c r="FW1022"/>
      <c r="FX1022"/>
      <c r="FY1022"/>
      <c r="FZ1022"/>
      <c r="GA1022"/>
      <c r="GB1022"/>
      <c r="GC1022"/>
      <c r="GD1022"/>
      <c r="GE1022"/>
      <c r="GF1022"/>
      <c r="GG1022"/>
      <c r="GH1022"/>
      <c r="GI1022"/>
      <c r="GJ1022"/>
      <c r="GK1022"/>
      <c r="GL1022"/>
      <c r="GM1022"/>
      <c r="GN1022"/>
      <c r="GO1022"/>
      <c r="GP1022"/>
      <c r="GQ1022"/>
      <c r="GR1022"/>
    </row>
    <row r="1023" spans="1:200" s="11" customFormat="1" ht="18.75">
      <c r="A1023" s="12"/>
      <c r="B1023" s="19"/>
      <c r="C1023" s="19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1"/>
      <c r="S1023" s="21"/>
      <c r="T1023" s="21"/>
      <c r="U1023" s="21"/>
      <c r="V1023" s="21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3"/>
      <c r="AI1023" s="23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  <c r="CC1023" s="14"/>
      <c r="CD1023" s="14"/>
      <c r="CE1023" s="14"/>
      <c r="CF1023" s="14"/>
      <c r="CG1023" s="14"/>
      <c r="CH1023" s="14"/>
      <c r="CI1023" s="14"/>
      <c r="CJ1023" s="14"/>
      <c r="CK1023" s="14"/>
      <c r="CL1023" s="14"/>
      <c r="CM1023" s="14"/>
      <c r="CN1023"/>
      <c r="CO1023"/>
      <c r="CP1023"/>
      <c r="CQ1023"/>
      <c r="CR1023"/>
      <c r="CS1023"/>
      <c r="CT1023"/>
      <c r="CU1023"/>
      <c r="CV1023" s="17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  <c r="FW1023"/>
      <c r="FX1023"/>
      <c r="FY1023"/>
      <c r="FZ1023"/>
      <c r="GA1023"/>
      <c r="GB1023"/>
      <c r="GC1023"/>
      <c r="GD1023"/>
      <c r="GE1023"/>
      <c r="GF1023"/>
      <c r="GG1023"/>
      <c r="GH1023"/>
      <c r="GI1023"/>
      <c r="GJ1023"/>
      <c r="GK1023"/>
      <c r="GL1023"/>
      <c r="GM1023"/>
      <c r="GN1023"/>
      <c r="GO1023"/>
      <c r="GP1023"/>
      <c r="GQ1023"/>
      <c r="GR1023"/>
    </row>
    <row r="1024" spans="1:200" s="11" customFormat="1" ht="18.75">
      <c r="A1024" s="12"/>
      <c r="B1024" s="19"/>
      <c r="C1024" s="19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1"/>
      <c r="S1024" s="21"/>
      <c r="T1024" s="21"/>
      <c r="U1024" s="21"/>
      <c r="V1024" s="21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3"/>
      <c r="AI1024" s="23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  <c r="CC1024" s="14"/>
      <c r="CD1024" s="14"/>
      <c r="CE1024" s="14"/>
      <c r="CF1024" s="14"/>
      <c r="CG1024" s="14"/>
      <c r="CH1024" s="14"/>
      <c r="CI1024" s="14"/>
      <c r="CJ1024" s="14"/>
      <c r="CK1024" s="14"/>
      <c r="CL1024" s="14"/>
      <c r="CM1024" s="14"/>
      <c r="CN1024"/>
      <c r="CO1024"/>
      <c r="CP1024"/>
      <c r="CQ1024"/>
      <c r="CR1024"/>
      <c r="CS1024"/>
      <c r="CT1024"/>
      <c r="CU1024"/>
      <c r="CV1024" s="17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  <c r="FO1024"/>
      <c r="FP1024"/>
      <c r="FQ1024"/>
      <c r="FR1024"/>
      <c r="FS1024"/>
      <c r="FT1024"/>
      <c r="FU1024"/>
      <c r="FV1024"/>
      <c r="FW1024"/>
      <c r="FX1024"/>
      <c r="FY1024"/>
      <c r="FZ1024"/>
      <c r="GA1024"/>
      <c r="GB1024"/>
      <c r="GC1024"/>
      <c r="GD1024"/>
      <c r="GE1024"/>
      <c r="GF1024"/>
      <c r="GG1024"/>
      <c r="GH1024"/>
      <c r="GI1024"/>
      <c r="GJ1024"/>
      <c r="GK1024"/>
      <c r="GL1024"/>
      <c r="GM1024"/>
      <c r="GN1024"/>
      <c r="GO1024"/>
      <c r="GP1024"/>
      <c r="GQ1024"/>
      <c r="GR1024"/>
    </row>
    <row r="1025" spans="1:200" s="11" customFormat="1" ht="18.75">
      <c r="A1025" s="12"/>
      <c r="B1025" s="19"/>
      <c r="C1025" s="19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1"/>
      <c r="S1025" s="21"/>
      <c r="T1025" s="21"/>
      <c r="U1025" s="21"/>
      <c r="V1025" s="21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3"/>
      <c r="AI1025" s="23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  <c r="CC1025" s="14"/>
      <c r="CD1025" s="14"/>
      <c r="CE1025" s="14"/>
      <c r="CF1025" s="14"/>
      <c r="CG1025" s="14"/>
      <c r="CH1025" s="14"/>
      <c r="CI1025" s="14"/>
      <c r="CJ1025" s="14"/>
      <c r="CK1025" s="14"/>
      <c r="CL1025" s="14"/>
      <c r="CM1025" s="14"/>
      <c r="CN1025"/>
      <c r="CO1025"/>
      <c r="CP1025"/>
      <c r="CQ1025"/>
      <c r="CR1025"/>
      <c r="CS1025"/>
      <c r="CT1025"/>
      <c r="CU1025"/>
      <c r="CV1025" s="17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  <c r="FO1025"/>
      <c r="FP1025"/>
      <c r="FQ1025"/>
      <c r="FR1025"/>
      <c r="FS1025"/>
      <c r="FT1025"/>
      <c r="FU1025"/>
      <c r="FV1025"/>
      <c r="FW1025"/>
      <c r="FX1025"/>
      <c r="FY1025"/>
      <c r="FZ1025"/>
      <c r="GA1025"/>
      <c r="GB1025"/>
      <c r="GC1025"/>
      <c r="GD1025"/>
      <c r="GE1025"/>
      <c r="GF1025"/>
      <c r="GG1025"/>
      <c r="GH1025"/>
      <c r="GI1025"/>
      <c r="GJ1025"/>
      <c r="GK1025"/>
      <c r="GL1025"/>
      <c r="GM1025"/>
      <c r="GN1025"/>
      <c r="GO1025"/>
      <c r="GP1025"/>
      <c r="GQ1025"/>
      <c r="GR1025"/>
    </row>
    <row r="1026" spans="1:200" s="11" customFormat="1" ht="18.75">
      <c r="A1026" s="12"/>
      <c r="B1026" s="19"/>
      <c r="C1026" s="19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1"/>
      <c r="S1026" s="21"/>
      <c r="T1026" s="21"/>
      <c r="U1026" s="21"/>
      <c r="V1026" s="21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3"/>
      <c r="AI1026" s="23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  <c r="CC1026" s="14"/>
      <c r="CD1026" s="14"/>
      <c r="CE1026" s="14"/>
      <c r="CF1026" s="14"/>
      <c r="CG1026" s="14"/>
      <c r="CH1026" s="14"/>
      <c r="CI1026" s="14"/>
      <c r="CJ1026" s="14"/>
      <c r="CK1026" s="14"/>
      <c r="CL1026" s="14"/>
      <c r="CM1026" s="14"/>
      <c r="CN1026"/>
      <c r="CO1026"/>
      <c r="CP1026"/>
      <c r="CQ1026"/>
      <c r="CR1026"/>
      <c r="CS1026"/>
      <c r="CT1026"/>
      <c r="CU1026"/>
      <c r="CV1026" s="17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  <c r="FS1026"/>
      <c r="FT1026"/>
      <c r="FU1026"/>
      <c r="FV1026"/>
      <c r="FW1026"/>
      <c r="FX1026"/>
      <c r="FY1026"/>
      <c r="FZ1026"/>
      <c r="GA1026"/>
      <c r="GB1026"/>
      <c r="GC1026"/>
      <c r="GD1026"/>
      <c r="GE1026"/>
      <c r="GF1026"/>
      <c r="GG1026"/>
      <c r="GH1026"/>
      <c r="GI1026"/>
      <c r="GJ1026"/>
      <c r="GK1026"/>
      <c r="GL1026"/>
      <c r="GM1026"/>
      <c r="GN1026"/>
      <c r="GO1026"/>
      <c r="GP1026"/>
      <c r="GQ1026"/>
      <c r="GR1026"/>
    </row>
    <row r="1027" spans="1:200" s="11" customFormat="1" ht="18.75">
      <c r="A1027" s="12"/>
      <c r="B1027" s="19"/>
      <c r="C1027" s="19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1"/>
      <c r="S1027" s="21"/>
      <c r="T1027" s="21"/>
      <c r="U1027" s="21"/>
      <c r="V1027" s="21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3"/>
      <c r="AI1027" s="23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  <c r="CC1027" s="14"/>
      <c r="CD1027" s="14"/>
      <c r="CE1027" s="14"/>
      <c r="CF1027" s="14"/>
      <c r="CG1027" s="14"/>
      <c r="CH1027" s="14"/>
      <c r="CI1027" s="14"/>
      <c r="CJ1027" s="14"/>
      <c r="CK1027" s="14"/>
      <c r="CL1027" s="14"/>
      <c r="CM1027" s="14"/>
      <c r="CN1027"/>
      <c r="CO1027"/>
      <c r="CP1027"/>
      <c r="CQ1027"/>
      <c r="CR1027"/>
      <c r="CS1027"/>
      <c r="CT1027"/>
      <c r="CU1027"/>
      <c r="CV1027" s="1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  <c r="EL1027"/>
      <c r="EM1027"/>
      <c r="EN1027"/>
      <c r="EO1027"/>
      <c r="EP1027"/>
      <c r="EQ1027"/>
      <c r="ER1027"/>
      <c r="ES1027"/>
      <c r="ET1027"/>
      <c r="EU1027"/>
      <c r="EV1027"/>
      <c r="EW1027"/>
      <c r="EX1027"/>
      <c r="EY1027"/>
      <c r="EZ1027"/>
      <c r="FA1027"/>
      <c r="FB1027"/>
      <c r="FC1027"/>
      <c r="FD1027"/>
      <c r="FE1027"/>
      <c r="FF1027"/>
      <c r="FG1027"/>
      <c r="FH1027"/>
      <c r="FI1027"/>
      <c r="FJ1027"/>
      <c r="FK1027"/>
      <c r="FL1027"/>
      <c r="FM1027"/>
      <c r="FN1027"/>
      <c r="FO1027"/>
      <c r="FP1027"/>
      <c r="FQ1027"/>
      <c r="FR1027"/>
      <c r="FS1027"/>
      <c r="FT1027"/>
      <c r="FU1027"/>
      <c r="FV1027"/>
      <c r="FW1027"/>
      <c r="FX1027"/>
      <c r="FY1027"/>
      <c r="FZ1027"/>
      <c r="GA1027"/>
      <c r="GB1027"/>
      <c r="GC1027"/>
      <c r="GD1027"/>
      <c r="GE1027"/>
      <c r="GF1027"/>
      <c r="GG1027"/>
      <c r="GH1027"/>
      <c r="GI1027"/>
      <c r="GJ1027"/>
      <c r="GK1027"/>
      <c r="GL1027"/>
      <c r="GM1027"/>
      <c r="GN1027"/>
      <c r="GO1027"/>
      <c r="GP1027"/>
      <c r="GQ1027"/>
      <c r="GR1027"/>
    </row>
    <row r="1028" spans="1:200" s="11" customFormat="1" ht="18.75">
      <c r="A1028" s="12"/>
      <c r="B1028" s="19"/>
      <c r="C1028" s="19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1"/>
      <c r="S1028" s="21"/>
      <c r="T1028" s="21"/>
      <c r="U1028" s="21"/>
      <c r="V1028" s="21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3"/>
      <c r="AI1028" s="23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  <c r="CC1028" s="14"/>
      <c r="CD1028" s="14"/>
      <c r="CE1028" s="14"/>
      <c r="CF1028" s="14"/>
      <c r="CG1028" s="14"/>
      <c r="CH1028" s="14"/>
      <c r="CI1028" s="14"/>
      <c r="CJ1028" s="14"/>
      <c r="CK1028" s="14"/>
      <c r="CL1028" s="14"/>
      <c r="CM1028" s="14"/>
      <c r="CN1028"/>
      <c r="CO1028"/>
      <c r="CP1028"/>
      <c r="CQ1028"/>
      <c r="CR1028"/>
      <c r="CS1028"/>
      <c r="CT1028"/>
      <c r="CU1028"/>
      <c r="CV1028" s="17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  <c r="EL1028"/>
      <c r="EM1028"/>
      <c r="EN1028"/>
      <c r="EO1028"/>
      <c r="EP1028"/>
      <c r="EQ1028"/>
      <c r="ER1028"/>
      <c r="ES1028"/>
      <c r="ET1028"/>
      <c r="EU1028"/>
      <c r="EV1028"/>
      <c r="EW1028"/>
      <c r="EX1028"/>
      <c r="EY1028"/>
      <c r="EZ1028"/>
      <c r="FA1028"/>
      <c r="FB1028"/>
      <c r="FC1028"/>
      <c r="FD1028"/>
      <c r="FE1028"/>
      <c r="FF1028"/>
      <c r="FG1028"/>
      <c r="FH1028"/>
      <c r="FI1028"/>
      <c r="FJ1028"/>
      <c r="FK1028"/>
      <c r="FL1028"/>
      <c r="FM1028"/>
      <c r="FN1028"/>
      <c r="FO1028"/>
      <c r="FP1028"/>
      <c r="FQ1028"/>
      <c r="FR1028"/>
      <c r="FS1028"/>
      <c r="FT1028"/>
      <c r="FU1028"/>
      <c r="FV1028"/>
      <c r="FW1028"/>
      <c r="FX1028"/>
      <c r="FY1028"/>
      <c r="FZ1028"/>
      <c r="GA1028"/>
      <c r="GB1028"/>
      <c r="GC1028"/>
      <c r="GD1028"/>
      <c r="GE1028"/>
      <c r="GF1028"/>
      <c r="GG1028"/>
      <c r="GH1028"/>
      <c r="GI1028"/>
      <c r="GJ1028"/>
      <c r="GK1028"/>
      <c r="GL1028"/>
      <c r="GM1028"/>
      <c r="GN1028"/>
      <c r="GO1028"/>
      <c r="GP1028"/>
      <c r="GQ1028"/>
      <c r="GR1028"/>
    </row>
    <row r="1029" spans="1:200" s="11" customFormat="1" ht="18.75">
      <c r="A1029" s="12"/>
      <c r="B1029" s="19"/>
      <c r="C1029" s="19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1"/>
      <c r="S1029" s="21"/>
      <c r="T1029" s="21"/>
      <c r="U1029" s="21"/>
      <c r="V1029" s="21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3"/>
      <c r="AI1029" s="23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  <c r="CC1029" s="14"/>
      <c r="CD1029" s="14"/>
      <c r="CE1029" s="14"/>
      <c r="CF1029" s="14"/>
      <c r="CG1029" s="14"/>
      <c r="CH1029" s="14"/>
      <c r="CI1029" s="14"/>
      <c r="CJ1029" s="14"/>
      <c r="CK1029" s="14"/>
      <c r="CL1029" s="14"/>
      <c r="CM1029" s="14"/>
      <c r="CN1029"/>
      <c r="CO1029"/>
      <c r="CP1029"/>
      <c r="CQ1029"/>
      <c r="CR1029"/>
      <c r="CS1029"/>
      <c r="CT1029"/>
      <c r="CU1029"/>
      <c r="CV1029" s="17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  <c r="EL1029"/>
      <c r="EM1029"/>
      <c r="EN1029"/>
      <c r="EO1029"/>
      <c r="EP1029"/>
      <c r="EQ1029"/>
      <c r="ER1029"/>
      <c r="ES1029"/>
      <c r="ET1029"/>
      <c r="EU1029"/>
      <c r="EV1029"/>
      <c r="EW1029"/>
      <c r="EX1029"/>
      <c r="EY1029"/>
      <c r="EZ1029"/>
      <c r="FA1029"/>
      <c r="FB1029"/>
      <c r="FC1029"/>
      <c r="FD1029"/>
      <c r="FE1029"/>
      <c r="FF1029"/>
      <c r="FG1029"/>
      <c r="FH1029"/>
      <c r="FI1029"/>
      <c r="FJ1029"/>
      <c r="FK1029"/>
      <c r="FL1029"/>
      <c r="FM1029"/>
      <c r="FN1029"/>
      <c r="FO1029"/>
      <c r="FP1029"/>
      <c r="FQ1029"/>
      <c r="FR1029"/>
      <c r="FS1029"/>
      <c r="FT1029"/>
      <c r="FU1029"/>
      <c r="FV1029"/>
      <c r="FW1029"/>
      <c r="FX1029"/>
      <c r="FY1029"/>
      <c r="FZ1029"/>
      <c r="GA1029"/>
      <c r="GB1029"/>
      <c r="GC1029"/>
      <c r="GD1029"/>
      <c r="GE1029"/>
      <c r="GF1029"/>
      <c r="GG1029"/>
      <c r="GH1029"/>
      <c r="GI1029"/>
      <c r="GJ1029"/>
      <c r="GK1029"/>
      <c r="GL1029"/>
      <c r="GM1029"/>
      <c r="GN1029"/>
      <c r="GO1029"/>
      <c r="GP1029"/>
      <c r="GQ1029"/>
      <c r="GR1029"/>
    </row>
    <row r="1030" spans="1:200" s="11" customFormat="1" ht="18.75">
      <c r="A1030" s="12"/>
      <c r="B1030" s="19"/>
      <c r="C1030" s="19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1"/>
      <c r="S1030" s="21"/>
      <c r="T1030" s="21"/>
      <c r="U1030" s="21"/>
      <c r="V1030" s="21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3"/>
      <c r="AI1030" s="23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  <c r="CC1030" s="14"/>
      <c r="CD1030" s="14"/>
      <c r="CE1030" s="14"/>
      <c r="CF1030" s="14"/>
      <c r="CG1030" s="14"/>
      <c r="CH1030" s="14"/>
      <c r="CI1030" s="14"/>
      <c r="CJ1030" s="14"/>
      <c r="CK1030" s="14"/>
      <c r="CL1030" s="14"/>
      <c r="CM1030" s="14"/>
      <c r="CN1030"/>
      <c r="CO1030"/>
      <c r="CP1030"/>
      <c r="CQ1030"/>
      <c r="CR1030"/>
      <c r="CS1030"/>
      <c r="CT1030"/>
      <c r="CU1030"/>
      <c r="CV1030" s="17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  <c r="EH1030"/>
      <c r="EI1030"/>
      <c r="EJ1030"/>
      <c r="EK1030"/>
      <c r="EL1030"/>
      <c r="EM1030"/>
      <c r="EN1030"/>
      <c r="EO1030"/>
      <c r="EP1030"/>
      <c r="EQ1030"/>
      <c r="ER1030"/>
      <c r="ES1030"/>
      <c r="ET1030"/>
      <c r="EU1030"/>
      <c r="EV1030"/>
      <c r="EW1030"/>
      <c r="EX1030"/>
      <c r="EY1030"/>
      <c r="EZ1030"/>
      <c r="FA1030"/>
      <c r="FB1030"/>
      <c r="FC1030"/>
      <c r="FD1030"/>
      <c r="FE1030"/>
      <c r="FF1030"/>
      <c r="FG1030"/>
      <c r="FH1030"/>
      <c r="FI1030"/>
      <c r="FJ1030"/>
      <c r="FK1030"/>
      <c r="FL1030"/>
      <c r="FM1030"/>
      <c r="FN1030"/>
      <c r="FO1030"/>
      <c r="FP1030"/>
      <c r="FQ1030"/>
      <c r="FR1030"/>
      <c r="FS1030"/>
      <c r="FT1030"/>
      <c r="FU1030"/>
      <c r="FV1030"/>
      <c r="FW1030"/>
      <c r="FX1030"/>
      <c r="FY1030"/>
      <c r="FZ1030"/>
      <c r="GA1030"/>
      <c r="GB1030"/>
      <c r="GC1030"/>
      <c r="GD1030"/>
      <c r="GE1030"/>
      <c r="GF1030"/>
      <c r="GG1030"/>
      <c r="GH1030"/>
      <c r="GI1030"/>
      <c r="GJ1030"/>
      <c r="GK1030"/>
      <c r="GL1030"/>
      <c r="GM1030"/>
      <c r="GN1030"/>
      <c r="GO1030"/>
      <c r="GP1030"/>
      <c r="GQ1030"/>
      <c r="GR1030"/>
    </row>
    <row r="1031" spans="1:200" s="11" customFormat="1" ht="18.75">
      <c r="A1031" s="12"/>
      <c r="B1031" s="19"/>
      <c r="C1031" s="19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1"/>
      <c r="S1031" s="21"/>
      <c r="T1031" s="21"/>
      <c r="U1031" s="21"/>
      <c r="V1031" s="21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3"/>
      <c r="AI1031" s="23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  <c r="CC1031" s="14"/>
      <c r="CD1031" s="14"/>
      <c r="CE1031" s="14"/>
      <c r="CF1031" s="14"/>
      <c r="CG1031" s="14"/>
      <c r="CH1031" s="14"/>
      <c r="CI1031" s="14"/>
      <c r="CJ1031" s="14"/>
      <c r="CK1031" s="14"/>
      <c r="CL1031" s="14"/>
      <c r="CM1031" s="14"/>
      <c r="CN1031"/>
      <c r="CO1031"/>
      <c r="CP1031"/>
      <c r="CQ1031"/>
      <c r="CR1031"/>
      <c r="CS1031"/>
      <c r="CT1031"/>
      <c r="CU1031"/>
      <c r="CV1031" s="17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  <c r="EH1031"/>
      <c r="EI1031"/>
      <c r="EJ1031"/>
      <c r="EK1031"/>
      <c r="EL1031"/>
      <c r="EM1031"/>
      <c r="EN1031"/>
      <c r="EO1031"/>
      <c r="EP1031"/>
      <c r="EQ1031"/>
      <c r="ER1031"/>
      <c r="ES1031"/>
      <c r="ET1031"/>
      <c r="EU1031"/>
      <c r="EV1031"/>
      <c r="EW1031"/>
      <c r="EX1031"/>
      <c r="EY1031"/>
      <c r="EZ1031"/>
      <c r="FA1031"/>
      <c r="FB1031"/>
      <c r="FC1031"/>
      <c r="FD1031"/>
      <c r="FE1031"/>
      <c r="FF1031"/>
      <c r="FG1031"/>
      <c r="FH1031"/>
      <c r="FI1031"/>
      <c r="FJ1031"/>
      <c r="FK1031"/>
      <c r="FL1031"/>
      <c r="FM1031"/>
      <c r="FN1031"/>
      <c r="FO1031"/>
      <c r="FP1031"/>
      <c r="FQ1031"/>
      <c r="FR1031"/>
      <c r="FS1031"/>
      <c r="FT1031"/>
      <c r="FU1031"/>
      <c r="FV1031"/>
      <c r="FW1031"/>
      <c r="FX1031"/>
      <c r="FY1031"/>
      <c r="FZ1031"/>
      <c r="GA1031"/>
      <c r="GB1031"/>
      <c r="GC1031"/>
      <c r="GD1031"/>
      <c r="GE1031"/>
      <c r="GF1031"/>
      <c r="GG1031"/>
      <c r="GH1031"/>
      <c r="GI1031"/>
      <c r="GJ1031"/>
      <c r="GK1031"/>
      <c r="GL1031"/>
      <c r="GM1031"/>
      <c r="GN1031"/>
      <c r="GO1031"/>
      <c r="GP1031"/>
      <c r="GQ1031"/>
      <c r="GR1031"/>
    </row>
    <row r="1032" spans="1:200" s="11" customFormat="1" ht="18.75">
      <c r="A1032" s="12"/>
      <c r="B1032" s="19"/>
      <c r="C1032" s="19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1"/>
      <c r="S1032" s="21"/>
      <c r="T1032" s="21"/>
      <c r="U1032" s="21"/>
      <c r="V1032" s="21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3"/>
      <c r="AI1032" s="23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  <c r="CC1032" s="14"/>
      <c r="CD1032" s="14"/>
      <c r="CE1032" s="14"/>
      <c r="CF1032" s="14"/>
      <c r="CG1032" s="14"/>
      <c r="CH1032" s="14"/>
      <c r="CI1032" s="14"/>
      <c r="CJ1032" s="14"/>
      <c r="CK1032" s="14"/>
      <c r="CL1032" s="14"/>
      <c r="CM1032" s="14"/>
      <c r="CN1032"/>
      <c r="CO1032"/>
      <c r="CP1032"/>
      <c r="CQ1032"/>
      <c r="CR1032"/>
      <c r="CS1032"/>
      <c r="CT1032"/>
      <c r="CU1032"/>
      <c r="CV1032" s="17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  <c r="EL1032"/>
      <c r="EM1032"/>
      <c r="EN1032"/>
      <c r="EO1032"/>
      <c r="EP1032"/>
      <c r="EQ1032"/>
      <c r="ER1032"/>
      <c r="ES1032"/>
      <c r="ET1032"/>
      <c r="EU1032"/>
      <c r="EV1032"/>
      <c r="EW1032"/>
      <c r="EX1032"/>
      <c r="EY1032"/>
      <c r="EZ1032"/>
      <c r="FA1032"/>
      <c r="FB1032"/>
      <c r="FC1032"/>
      <c r="FD1032"/>
      <c r="FE1032"/>
      <c r="FF1032"/>
      <c r="FG1032"/>
      <c r="FH1032"/>
      <c r="FI1032"/>
      <c r="FJ1032"/>
      <c r="FK1032"/>
      <c r="FL1032"/>
      <c r="FM1032"/>
      <c r="FN1032"/>
      <c r="FO1032"/>
      <c r="FP1032"/>
      <c r="FQ1032"/>
      <c r="FR1032"/>
      <c r="FS1032"/>
      <c r="FT1032"/>
      <c r="FU1032"/>
      <c r="FV1032"/>
      <c r="FW1032"/>
      <c r="FX1032"/>
      <c r="FY1032"/>
      <c r="FZ1032"/>
      <c r="GA1032"/>
      <c r="GB1032"/>
      <c r="GC1032"/>
      <c r="GD1032"/>
      <c r="GE1032"/>
      <c r="GF1032"/>
      <c r="GG1032"/>
      <c r="GH1032"/>
      <c r="GI1032"/>
      <c r="GJ1032"/>
      <c r="GK1032"/>
      <c r="GL1032"/>
      <c r="GM1032"/>
      <c r="GN1032"/>
      <c r="GO1032"/>
      <c r="GP1032"/>
      <c r="GQ1032"/>
      <c r="GR1032"/>
    </row>
    <row r="1033" spans="1:200" s="11" customFormat="1" ht="18.75">
      <c r="A1033" s="12"/>
      <c r="B1033" s="19"/>
      <c r="C1033" s="19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1"/>
      <c r="S1033" s="21"/>
      <c r="T1033" s="21"/>
      <c r="U1033" s="21"/>
      <c r="V1033" s="21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3"/>
      <c r="AI1033" s="23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  <c r="CC1033" s="14"/>
      <c r="CD1033" s="14"/>
      <c r="CE1033" s="14"/>
      <c r="CF1033" s="14"/>
      <c r="CG1033" s="14"/>
      <c r="CH1033" s="14"/>
      <c r="CI1033" s="14"/>
      <c r="CJ1033" s="14"/>
      <c r="CK1033" s="14"/>
      <c r="CL1033" s="14"/>
      <c r="CM1033" s="14"/>
      <c r="CN1033"/>
      <c r="CO1033"/>
      <c r="CP1033"/>
      <c r="CQ1033"/>
      <c r="CR1033"/>
      <c r="CS1033"/>
      <c r="CT1033"/>
      <c r="CU1033"/>
      <c r="CV1033" s="17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  <c r="EH1033"/>
      <c r="EI1033"/>
      <c r="EJ1033"/>
      <c r="EK1033"/>
      <c r="EL1033"/>
      <c r="EM1033"/>
      <c r="EN1033"/>
      <c r="EO1033"/>
      <c r="EP1033"/>
      <c r="EQ1033"/>
      <c r="ER1033"/>
      <c r="ES1033"/>
      <c r="ET1033"/>
      <c r="EU1033"/>
      <c r="EV1033"/>
      <c r="EW1033"/>
      <c r="EX1033"/>
      <c r="EY1033"/>
      <c r="EZ1033"/>
      <c r="FA1033"/>
      <c r="FB1033"/>
      <c r="FC1033"/>
      <c r="FD1033"/>
      <c r="FE1033"/>
      <c r="FF1033"/>
      <c r="FG1033"/>
      <c r="FH1033"/>
      <c r="FI1033"/>
      <c r="FJ1033"/>
      <c r="FK1033"/>
      <c r="FL1033"/>
      <c r="FM1033"/>
      <c r="FN1033"/>
      <c r="FO1033"/>
      <c r="FP1033"/>
      <c r="FQ1033"/>
      <c r="FR1033"/>
      <c r="FS1033"/>
      <c r="FT1033"/>
      <c r="FU1033"/>
      <c r="FV1033"/>
      <c r="FW1033"/>
      <c r="FX1033"/>
      <c r="FY1033"/>
      <c r="FZ1033"/>
      <c r="GA1033"/>
      <c r="GB1033"/>
      <c r="GC1033"/>
      <c r="GD1033"/>
      <c r="GE1033"/>
      <c r="GF1033"/>
      <c r="GG1033"/>
      <c r="GH1033"/>
      <c r="GI1033"/>
      <c r="GJ1033"/>
      <c r="GK1033"/>
      <c r="GL1033"/>
      <c r="GM1033"/>
      <c r="GN1033"/>
      <c r="GO1033"/>
      <c r="GP1033"/>
      <c r="GQ1033"/>
      <c r="GR1033"/>
    </row>
    <row r="1034" spans="1:200" s="11" customFormat="1" ht="18.75">
      <c r="A1034" s="12"/>
      <c r="B1034" s="19"/>
      <c r="C1034" s="19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1"/>
      <c r="S1034" s="21"/>
      <c r="T1034" s="21"/>
      <c r="U1034" s="21"/>
      <c r="V1034" s="21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3"/>
      <c r="AI1034" s="23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  <c r="CC1034" s="14"/>
      <c r="CD1034" s="14"/>
      <c r="CE1034" s="14"/>
      <c r="CF1034" s="14"/>
      <c r="CG1034" s="14"/>
      <c r="CH1034" s="14"/>
      <c r="CI1034" s="14"/>
      <c r="CJ1034" s="14"/>
      <c r="CK1034" s="14"/>
      <c r="CL1034" s="14"/>
      <c r="CM1034" s="14"/>
      <c r="CN1034"/>
      <c r="CO1034"/>
      <c r="CP1034"/>
      <c r="CQ1034"/>
      <c r="CR1034"/>
      <c r="CS1034"/>
      <c r="CT1034"/>
      <c r="CU1034"/>
      <c r="CV1034" s="17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  <c r="FO1034"/>
      <c r="FP1034"/>
      <c r="FQ1034"/>
      <c r="FR1034"/>
      <c r="FS1034"/>
      <c r="FT1034"/>
      <c r="FU1034"/>
      <c r="FV1034"/>
      <c r="FW1034"/>
      <c r="FX1034"/>
      <c r="FY1034"/>
      <c r="FZ1034"/>
      <c r="GA1034"/>
      <c r="GB1034"/>
      <c r="GC1034"/>
      <c r="GD1034"/>
      <c r="GE1034"/>
      <c r="GF1034"/>
      <c r="GG1034"/>
      <c r="GH1034"/>
      <c r="GI1034"/>
      <c r="GJ1034"/>
      <c r="GK1034"/>
      <c r="GL1034"/>
      <c r="GM1034"/>
      <c r="GN1034"/>
      <c r="GO1034"/>
      <c r="GP1034"/>
      <c r="GQ1034"/>
      <c r="GR1034"/>
    </row>
    <row r="1035" spans="1:200" s="11" customFormat="1" ht="18.75">
      <c r="A1035" s="12"/>
      <c r="B1035" s="19"/>
      <c r="C1035" s="19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1"/>
      <c r="S1035" s="21"/>
      <c r="T1035" s="21"/>
      <c r="U1035" s="21"/>
      <c r="V1035" s="21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3"/>
      <c r="AI1035" s="23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  <c r="CC1035" s="14"/>
      <c r="CD1035" s="14"/>
      <c r="CE1035" s="14"/>
      <c r="CF1035" s="14"/>
      <c r="CG1035" s="14"/>
      <c r="CH1035" s="14"/>
      <c r="CI1035" s="14"/>
      <c r="CJ1035" s="14"/>
      <c r="CK1035" s="14"/>
      <c r="CL1035" s="14"/>
      <c r="CM1035" s="14"/>
      <c r="CN1035"/>
      <c r="CO1035"/>
      <c r="CP1035"/>
      <c r="CQ1035"/>
      <c r="CR1035"/>
      <c r="CS1035"/>
      <c r="CT1035"/>
      <c r="CU1035"/>
      <c r="CV1035" s="17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  <c r="EE1035"/>
      <c r="EF1035"/>
      <c r="EG1035"/>
      <c r="EH1035"/>
      <c r="EI1035"/>
      <c r="EJ1035"/>
      <c r="EK1035"/>
      <c r="EL1035"/>
      <c r="EM1035"/>
      <c r="EN1035"/>
      <c r="EO1035"/>
      <c r="EP1035"/>
      <c r="EQ1035"/>
      <c r="ER1035"/>
      <c r="ES1035"/>
      <c r="ET1035"/>
      <c r="EU1035"/>
      <c r="EV1035"/>
      <c r="EW1035"/>
      <c r="EX1035"/>
      <c r="EY1035"/>
      <c r="EZ1035"/>
      <c r="FA1035"/>
      <c r="FB1035"/>
      <c r="FC1035"/>
      <c r="FD1035"/>
      <c r="FE1035"/>
      <c r="FF1035"/>
      <c r="FG1035"/>
      <c r="FH1035"/>
      <c r="FI1035"/>
      <c r="FJ1035"/>
      <c r="FK1035"/>
      <c r="FL1035"/>
      <c r="FM1035"/>
      <c r="FN1035"/>
      <c r="FO1035"/>
      <c r="FP1035"/>
      <c r="FQ1035"/>
      <c r="FR1035"/>
      <c r="FS1035"/>
      <c r="FT1035"/>
      <c r="FU1035"/>
      <c r="FV1035"/>
      <c r="FW1035"/>
      <c r="FX1035"/>
      <c r="FY1035"/>
      <c r="FZ1035"/>
      <c r="GA1035"/>
      <c r="GB1035"/>
      <c r="GC1035"/>
      <c r="GD1035"/>
      <c r="GE1035"/>
      <c r="GF1035"/>
      <c r="GG1035"/>
      <c r="GH1035"/>
      <c r="GI1035"/>
      <c r="GJ1035"/>
      <c r="GK1035"/>
      <c r="GL1035"/>
      <c r="GM1035"/>
      <c r="GN1035"/>
      <c r="GO1035"/>
      <c r="GP1035"/>
      <c r="GQ1035"/>
      <c r="GR1035"/>
    </row>
    <row r="1036" spans="1:200" s="11" customFormat="1" ht="18.75">
      <c r="A1036" s="12"/>
      <c r="B1036" s="19"/>
      <c r="C1036" s="19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1"/>
      <c r="S1036" s="21"/>
      <c r="T1036" s="21"/>
      <c r="U1036" s="21"/>
      <c r="V1036" s="21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3"/>
      <c r="AI1036" s="23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  <c r="CC1036" s="14"/>
      <c r="CD1036" s="14"/>
      <c r="CE1036" s="14"/>
      <c r="CF1036" s="14"/>
      <c r="CG1036" s="14"/>
      <c r="CH1036" s="14"/>
      <c r="CI1036" s="14"/>
      <c r="CJ1036" s="14"/>
      <c r="CK1036" s="14"/>
      <c r="CL1036" s="14"/>
      <c r="CM1036" s="14"/>
      <c r="CN1036"/>
      <c r="CO1036"/>
      <c r="CP1036"/>
      <c r="CQ1036"/>
      <c r="CR1036"/>
      <c r="CS1036"/>
      <c r="CT1036"/>
      <c r="CU1036"/>
      <c r="CV1036" s="17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  <c r="EL1036"/>
      <c r="EM1036"/>
      <c r="EN1036"/>
      <c r="EO1036"/>
      <c r="EP1036"/>
      <c r="EQ1036"/>
      <c r="ER1036"/>
      <c r="ES1036"/>
      <c r="ET1036"/>
      <c r="EU1036"/>
      <c r="EV1036"/>
      <c r="EW1036"/>
      <c r="EX1036"/>
      <c r="EY1036"/>
      <c r="EZ1036"/>
      <c r="FA1036"/>
      <c r="FB1036"/>
      <c r="FC1036"/>
      <c r="FD1036"/>
      <c r="FE1036"/>
      <c r="FF1036"/>
      <c r="FG1036"/>
      <c r="FH1036"/>
      <c r="FI1036"/>
      <c r="FJ1036"/>
      <c r="FK1036"/>
      <c r="FL1036"/>
      <c r="FM1036"/>
      <c r="FN1036"/>
      <c r="FO1036"/>
      <c r="FP1036"/>
      <c r="FQ1036"/>
      <c r="FR1036"/>
      <c r="FS1036"/>
      <c r="FT1036"/>
      <c r="FU1036"/>
      <c r="FV1036"/>
      <c r="FW1036"/>
      <c r="FX1036"/>
      <c r="FY1036"/>
      <c r="FZ1036"/>
      <c r="GA1036"/>
      <c r="GB1036"/>
      <c r="GC1036"/>
      <c r="GD1036"/>
      <c r="GE1036"/>
      <c r="GF1036"/>
      <c r="GG1036"/>
      <c r="GH1036"/>
      <c r="GI1036"/>
      <c r="GJ1036"/>
      <c r="GK1036"/>
      <c r="GL1036"/>
      <c r="GM1036"/>
      <c r="GN1036"/>
      <c r="GO1036"/>
      <c r="GP1036"/>
      <c r="GQ1036"/>
      <c r="GR1036"/>
    </row>
    <row r="1037" spans="1:200" s="11" customFormat="1" ht="18.75">
      <c r="A1037" s="12"/>
      <c r="B1037" s="19"/>
      <c r="C1037" s="19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1"/>
      <c r="S1037" s="21"/>
      <c r="T1037" s="21"/>
      <c r="U1037" s="21"/>
      <c r="V1037" s="21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3"/>
      <c r="AI1037" s="23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  <c r="CC1037" s="14"/>
      <c r="CD1037" s="14"/>
      <c r="CE1037" s="14"/>
      <c r="CF1037" s="14"/>
      <c r="CG1037" s="14"/>
      <c r="CH1037" s="14"/>
      <c r="CI1037" s="14"/>
      <c r="CJ1037" s="14"/>
      <c r="CK1037" s="14"/>
      <c r="CL1037" s="14"/>
      <c r="CM1037" s="14"/>
      <c r="CN1037"/>
      <c r="CO1037"/>
      <c r="CP1037"/>
      <c r="CQ1037"/>
      <c r="CR1037"/>
      <c r="CS1037"/>
      <c r="CT1037"/>
      <c r="CU1037"/>
      <c r="CV1037" s="1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  <c r="EE1037"/>
      <c r="EF1037"/>
      <c r="EG1037"/>
      <c r="EH1037"/>
      <c r="EI1037"/>
      <c r="EJ1037"/>
      <c r="EK1037"/>
      <c r="EL1037"/>
      <c r="EM1037"/>
      <c r="EN1037"/>
      <c r="EO1037"/>
      <c r="EP1037"/>
      <c r="EQ1037"/>
      <c r="ER1037"/>
      <c r="ES1037"/>
      <c r="ET1037"/>
      <c r="EU1037"/>
      <c r="EV1037"/>
      <c r="EW1037"/>
      <c r="EX1037"/>
      <c r="EY1037"/>
      <c r="EZ1037"/>
      <c r="FA1037"/>
      <c r="FB1037"/>
      <c r="FC1037"/>
      <c r="FD1037"/>
      <c r="FE1037"/>
      <c r="FF1037"/>
      <c r="FG1037"/>
      <c r="FH1037"/>
      <c r="FI1037"/>
      <c r="FJ1037"/>
      <c r="FK1037"/>
      <c r="FL1037"/>
      <c r="FM1037"/>
      <c r="FN1037"/>
      <c r="FO1037"/>
      <c r="FP1037"/>
      <c r="FQ1037"/>
      <c r="FR1037"/>
      <c r="FS1037"/>
      <c r="FT1037"/>
      <c r="FU1037"/>
      <c r="FV1037"/>
      <c r="FW1037"/>
      <c r="FX1037"/>
      <c r="FY1037"/>
      <c r="FZ1037"/>
      <c r="GA1037"/>
      <c r="GB1037"/>
      <c r="GC1037"/>
      <c r="GD1037"/>
      <c r="GE1037"/>
      <c r="GF1037"/>
      <c r="GG1037"/>
      <c r="GH1037"/>
      <c r="GI1037"/>
      <c r="GJ1037"/>
      <c r="GK1037"/>
      <c r="GL1037"/>
      <c r="GM1037"/>
      <c r="GN1037"/>
      <c r="GO1037"/>
      <c r="GP1037"/>
      <c r="GQ1037"/>
      <c r="GR1037"/>
    </row>
    <row r="1038" spans="1:200" s="11" customFormat="1" ht="18.75">
      <c r="A1038" s="12"/>
      <c r="B1038" s="19"/>
      <c r="C1038" s="19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1"/>
      <c r="S1038" s="21"/>
      <c r="T1038" s="21"/>
      <c r="U1038" s="21"/>
      <c r="V1038" s="21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3"/>
      <c r="AI1038" s="23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  <c r="CC1038" s="14"/>
      <c r="CD1038" s="14"/>
      <c r="CE1038" s="14"/>
      <c r="CF1038" s="14"/>
      <c r="CG1038" s="14"/>
      <c r="CH1038" s="14"/>
      <c r="CI1038" s="14"/>
      <c r="CJ1038" s="14"/>
      <c r="CK1038" s="14"/>
      <c r="CL1038" s="14"/>
      <c r="CM1038" s="14"/>
      <c r="CN1038"/>
      <c r="CO1038"/>
      <c r="CP1038"/>
      <c r="CQ1038"/>
      <c r="CR1038"/>
      <c r="CS1038"/>
      <c r="CT1038"/>
      <c r="CU1038"/>
      <c r="CV1038" s="17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  <c r="EE1038"/>
      <c r="EF1038"/>
      <c r="EG1038"/>
      <c r="EH1038"/>
      <c r="EI1038"/>
      <c r="EJ1038"/>
      <c r="EK1038"/>
      <c r="EL1038"/>
      <c r="EM1038"/>
      <c r="EN1038"/>
      <c r="EO1038"/>
      <c r="EP1038"/>
      <c r="EQ1038"/>
      <c r="ER1038"/>
      <c r="ES1038"/>
      <c r="ET1038"/>
      <c r="EU1038"/>
      <c r="EV1038"/>
      <c r="EW1038"/>
      <c r="EX1038"/>
      <c r="EY1038"/>
      <c r="EZ1038"/>
      <c r="FA1038"/>
      <c r="FB1038"/>
      <c r="FC1038"/>
      <c r="FD1038"/>
      <c r="FE1038"/>
      <c r="FF1038"/>
      <c r="FG1038"/>
      <c r="FH1038"/>
      <c r="FI1038"/>
      <c r="FJ1038"/>
      <c r="FK1038"/>
      <c r="FL1038"/>
      <c r="FM1038"/>
      <c r="FN1038"/>
      <c r="FO1038"/>
      <c r="FP1038"/>
      <c r="FQ1038"/>
      <c r="FR1038"/>
      <c r="FS1038"/>
      <c r="FT1038"/>
      <c r="FU1038"/>
      <c r="FV1038"/>
      <c r="FW1038"/>
      <c r="FX1038"/>
      <c r="FY1038"/>
      <c r="FZ1038"/>
      <c r="GA1038"/>
      <c r="GB1038"/>
      <c r="GC1038"/>
      <c r="GD1038"/>
      <c r="GE1038"/>
      <c r="GF1038"/>
      <c r="GG1038"/>
      <c r="GH1038"/>
      <c r="GI1038"/>
      <c r="GJ1038"/>
      <c r="GK1038"/>
      <c r="GL1038"/>
      <c r="GM1038"/>
      <c r="GN1038"/>
      <c r="GO1038"/>
      <c r="GP1038"/>
      <c r="GQ1038"/>
      <c r="GR1038"/>
    </row>
    <row r="1039" spans="1:200" s="11" customFormat="1" ht="18.75">
      <c r="A1039" s="12"/>
      <c r="B1039" s="19"/>
      <c r="C1039" s="19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1"/>
      <c r="S1039" s="21"/>
      <c r="T1039" s="21"/>
      <c r="U1039" s="21"/>
      <c r="V1039" s="21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3"/>
      <c r="AI1039" s="23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  <c r="CC1039" s="14"/>
      <c r="CD1039" s="14"/>
      <c r="CE1039" s="14"/>
      <c r="CF1039" s="14"/>
      <c r="CG1039" s="14"/>
      <c r="CH1039" s="14"/>
      <c r="CI1039" s="14"/>
      <c r="CJ1039" s="14"/>
      <c r="CK1039" s="14"/>
      <c r="CL1039" s="14"/>
      <c r="CM1039" s="14"/>
      <c r="CN1039"/>
      <c r="CO1039"/>
      <c r="CP1039"/>
      <c r="CQ1039"/>
      <c r="CR1039"/>
      <c r="CS1039"/>
      <c r="CT1039"/>
      <c r="CU1039"/>
      <c r="CV1039" s="17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  <c r="EH1039"/>
      <c r="EI1039"/>
      <c r="EJ1039"/>
      <c r="EK1039"/>
      <c r="EL1039"/>
      <c r="EM1039"/>
      <c r="EN1039"/>
      <c r="EO1039"/>
      <c r="EP1039"/>
      <c r="EQ1039"/>
      <c r="ER1039"/>
      <c r="ES1039"/>
      <c r="ET1039"/>
      <c r="EU1039"/>
      <c r="EV1039"/>
      <c r="EW1039"/>
      <c r="EX1039"/>
      <c r="EY1039"/>
      <c r="EZ1039"/>
      <c r="FA1039"/>
      <c r="FB1039"/>
      <c r="FC1039"/>
      <c r="FD1039"/>
      <c r="FE1039"/>
      <c r="FF1039"/>
      <c r="FG1039"/>
      <c r="FH1039"/>
      <c r="FI1039"/>
      <c r="FJ1039"/>
      <c r="FK1039"/>
      <c r="FL1039"/>
      <c r="FM1039"/>
      <c r="FN1039"/>
      <c r="FO1039"/>
      <c r="FP1039"/>
      <c r="FQ1039"/>
      <c r="FR1039"/>
      <c r="FS1039"/>
      <c r="FT1039"/>
      <c r="FU1039"/>
      <c r="FV1039"/>
      <c r="FW1039"/>
      <c r="FX1039"/>
      <c r="FY1039"/>
      <c r="FZ1039"/>
      <c r="GA1039"/>
      <c r="GB1039"/>
      <c r="GC1039"/>
      <c r="GD1039"/>
      <c r="GE1039"/>
      <c r="GF1039"/>
      <c r="GG1039"/>
      <c r="GH1039"/>
      <c r="GI1039"/>
      <c r="GJ1039"/>
      <c r="GK1039"/>
      <c r="GL1039"/>
      <c r="GM1039"/>
      <c r="GN1039"/>
      <c r="GO1039"/>
      <c r="GP1039"/>
      <c r="GQ1039"/>
      <c r="GR1039"/>
    </row>
    <row r="1040" spans="1:200" s="11" customFormat="1" ht="18.75">
      <c r="A1040" s="12"/>
      <c r="B1040" s="19"/>
      <c r="C1040" s="19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1"/>
      <c r="S1040" s="21"/>
      <c r="T1040" s="21"/>
      <c r="U1040" s="21"/>
      <c r="V1040" s="21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3"/>
      <c r="AI1040" s="23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  <c r="CC1040" s="14"/>
      <c r="CD1040" s="14"/>
      <c r="CE1040" s="14"/>
      <c r="CF1040" s="14"/>
      <c r="CG1040" s="14"/>
      <c r="CH1040" s="14"/>
      <c r="CI1040" s="14"/>
      <c r="CJ1040" s="14"/>
      <c r="CK1040" s="14"/>
      <c r="CL1040" s="14"/>
      <c r="CM1040" s="14"/>
      <c r="CN1040"/>
      <c r="CO1040"/>
      <c r="CP1040"/>
      <c r="CQ1040"/>
      <c r="CR1040"/>
      <c r="CS1040"/>
      <c r="CT1040"/>
      <c r="CU1040"/>
      <c r="CV1040" s="17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  <c r="EL1040"/>
      <c r="EM1040"/>
      <c r="EN1040"/>
      <c r="EO1040"/>
      <c r="EP1040"/>
      <c r="EQ1040"/>
      <c r="ER1040"/>
      <c r="ES1040"/>
      <c r="ET1040"/>
      <c r="EU1040"/>
      <c r="EV1040"/>
      <c r="EW1040"/>
      <c r="EX1040"/>
      <c r="EY1040"/>
      <c r="EZ1040"/>
      <c r="FA1040"/>
      <c r="FB1040"/>
      <c r="FC1040"/>
      <c r="FD1040"/>
      <c r="FE1040"/>
      <c r="FF1040"/>
      <c r="FG1040"/>
      <c r="FH1040"/>
      <c r="FI1040"/>
      <c r="FJ1040"/>
      <c r="FK1040"/>
      <c r="FL1040"/>
      <c r="FM1040"/>
      <c r="FN1040"/>
      <c r="FO1040"/>
      <c r="FP1040"/>
      <c r="FQ1040"/>
      <c r="FR1040"/>
      <c r="FS1040"/>
      <c r="FT1040"/>
      <c r="FU1040"/>
      <c r="FV1040"/>
      <c r="FW1040"/>
      <c r="FX1040"/>
      <c r="FY1040"/>
      <c r="FZ1040"/>
      <c r="GA1040"/>
      <c r="GB1040"/>
      <c r="GC1040"/>
      <c r="GD1040"/>
      <c r="GE1040"/>
      <c r="GF1040"/>
      <c r="GG1040"/>
      <c r="GH1040"/>
      <c r="GI1040"/>
      <c r="GJ1040"/>
      <c r="GK1040"/>
      <c r="GL1040"/>
      <c r="GM1040"/>
      <c r="GN1040"/>
      <c r="GO1040"/>
      <c r="GP1040"/>
      <c r="GQ1040"/>
      <c r="GR1040"/>
    </row>
    <row r="1041" spans="1:200" s="11" customFormat="1" ht="18.75">
      <c r="A1041" s="12"/>
      <c r="B1041" s="19"/>
      <c r="C1041" s="19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1"/>
      <c r="S1041" s="21"/>
      <c r="T1041" s="21"/>
      <c r="U1041" s="21"/>
      <c r="V1041" s="21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3"/>
      <c r="AI1041" s="23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  <c r="CC1041" s="14"/>
      <c r="CD1041" s="14"/>
      <c r="CE1041" s="14"/>
      <c r="CF1041" s="14"/>
      <c r="CG1041" s="14"/>
      <c r="CH1041" s="14"/>
      <c r="CI1041" s="14"/>
      <c r="CJ1041" s="14"/>
      <c r="CK1041" s="14"/>
      <c r="CL1041" s="14"/>
      <c r="CM1041" s="14"/>
      <c r="CN1041"/>
      <c r="CO1041"/>
      <c r="CP1041"/>
      <c r="CQ1041"/>
      <c r="CR1041"/>
      <c r="CS1041"/>
      <c r="CT1041"/>
      <c r="CU1041"/>
      <c r="CV1041" s="17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  <c r="EL1041"/>
      <c r="EM1041"/>
      <c r="EN1041"/>
      <c r="EO1041"/>
      <c r="EP1041"/>
      <c r="EQ1041"/>
      <c r="ER1041"/>
      <c r="ES1041"/>
      <c r="ET1041"/>
      <c r="EU1041"/>
      <c r="EV1041"/>
      <c r="EW1041"/>
      <c r="EX1041"/>
      <c r="EY1041"/>
      <c r="EZ1041"/>
      <c r="FA1041"/>
      <c r="FB1041"/>
      <c r="FC1041"/>
      <c r="FD1041"/>
      <c r="FE1041"/>
      <c r="FF1041"/>
      <c r="FG1041"/>
      <c r="FH1041"/>
      <c r="FI1041"/>
      <c r="FJ1041"/>
      <c r="FK1041"/>
      <c r="FL1041"/>
      <c r="FM1041"/>
      <c r="FN1041"/>
      <c r="FO1041"/>
      <c r="FP1041"/>
      <c r="FQ1041"/>
      <c r="FR1041"/>
      <c r="FS1041"/>
      <c r="FT1041"/>
      <c r="FU1041"/>
      <c r="FV1041"/>
      <c r="FW1041"/>
      <c r="FX1041"/>
      <c r="FY1041"/>
      <c r="FZ1041"/>
      <c r="GA1041"/>
      <c r="GB1041"/>
      <c r="GC1041"/>
      <c r="GD1041"/>
      <c r="GE1041"/>
      <c r="GF1041"/>
      <c r="GG1041"/>
      <c r="GH1041"/>
      <c r="GI1041"/>
      <c r="GJ1041"/>
      <c r="GK1041"/>
      <c r="GL1041"/>
      <c r="GM1041"/>
      <c r="GN1041"/>
      <c r="GO1041"/>
      <c r="GP1041"/>
      <c r="GQ1041"/>
      <c r="GR1041"/>
    </row>
    <row r="1042" spans="1:200" s="11" customFormat="1" ht="18.75">
      <c r="A1042" s="12"/>
      <c r="B1042" s="19"/>
      <c r="C1042" s="19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1"/>
      <c r="S1042" s="21"/>
      <c r="T1042" s="21"/>
      <c r="U1042" s="21"/>
      <c r="V1042" s="21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3"/>
      <c r="AI1042" s="23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  <c r="CC1042" s="14"/>
      <c r="CD1042" s="14"/>
      <c r="CE1042" s="14"/>
      <c r="CF1042" s="14"/>
      <c r="CG1042" s="14"/>
      <c r="CH1042" s="14"/>
      <c r="CI1042" s="14"/>
      <c r="CJ1042" s="14"/>
      <c r="CK1042" s="14"/>
      <c r="CL1042" s="14"/>
      <c r="CM1042" s="14"/>
      <c r="CN1042"/>
      <c r="CO1042"/>
      <c r="CP1042"/>
      <c r="CQ1042"/>
      <c r="CR1042"/>
      <c r="CS1042"/>
      <c r="CT1042"/>
      <c r="CU1042"/>
      <c r="CV1042" s="17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  <c r="EH1042"/>
      <c r="EI1042"/>
      <c r="EJ1042"/>
      <c r="EK1042"/>
      <c r="EL1042"/>
      <c r="EM1042"/>
      <c r="EN1042"/>
      <c r="EO1042"/>
      <c r="EP1042"/>
      <c r="EQ1042"/>
      <c r="ER1042"/>
      <c r="ES1042"/>
      <c r="ET1042"/>
      <c r="EU1042"/>
      <c r="EV1042"/>
      <c r="EW1042"/>
      <c r="EX1042"/>
      <c r="EY1042"/>
      <c r="EZ1042"/>
      <c r="FA1042"/>
      <c r="FB1042"/>
      <c r="FC1042"/>
      <c r="FD1042"/>
      <c r="FE1042"/>
      <c r="FF1042"/>
      <c r="FG1042"/>
      <c r="FH1042"/>
      <c r="FI1042"/>
      <c r="FJ1042"/>
      <c r="FK1042"/>
      <c r="FL1042"/>
      <c r="FM1042"/>
      <c r="FN1042"/>
      <c r="FO1042"/>
      <c r="FP1042"/>
      <c r="FQ1042"/>
      <c r="FR1042"/>
      <c r="FS1042"/>
      <c r="FT1042"/>
      <c r="FU1042"/>
      <c r="FV1042"/>
      <c r="FW1042"/>
      <c r="FX1042"/>
      <c r="FY1042"/>
      <c r="FZ1042"/>
      <c r="GA1042"/>
      <c r="GB1042"/>
      <c r="GC1042"/>
      <c r="GD1042"/>
      <c r="GE1042"/>
      <c r="GF1042"/>
      <c r="GG1042"/>
      <c r="GH1042"/>
      <c r="GI1042"/>
      <c r="GJ1042"/>
      <c r="GK1042"/>
      <c r="GL1042"/>
      <c r="GM1042"/>
      <c r="GN1042"/>
      <c r="GO1042"/>
      <c r="GP1042"/>
      <c r="GQ1042"/>
      <c r="GR1042"/>
    </row>
    <row r="1043" spans="1:200" s="11" customFormat="1" ht="18.75">
      <c r="A1043" s="12"/>
      <c r="B1043" s="19"/>
      <c r="C1043" s="19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1"/>
      <c r="S1043" s="21"/>
      <c r="T1043" s="21"/>
      <c r="U1043" s="21"/>
      <c r="V1043" s="21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3"/>
      <c r="AI1043" s="23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  <c r="CC1043" s="14"/>
      <c r="CD1043" s="14"/>
      <c r="CE1043" s="14"/>
      <c r="CF1043" s="14"/>
      <c r="CG1043" s="14"/>
      <c r="CH1043" s="14"/>
      <c r="CI1043" s="14"/>
      <c r="CJ1043" s="14"/>
      <c r="CK1043" s="14"/>
      <c r="CL1043" s="14"/>
      <c r="CM1043" s="14"/>
      <c r="CN1043"/>
      <c r="CO1043"/>
      <c r="CP1043"/>
      <c r="CQ1043"/>
      <c r="CR1043"/>
      <c r="CS1043"/>
      <c r="CT1043"/>
      <c r="CU1043"/>
      <c r="CV1043" s="17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  <c r="EH1043"/>
      <c r="EI1043"/>
      <c r="EJ1043"/>
      <c r="EK1043"/>
      <c r="EL1043"/>
      <c r="EM1043"/>
      <c r="EN1043"/>
      <c r="EO1043"/>
      <c r="EP1043"/>
      <c r="EQ1043"/>
      <c r="ER1043"/>
      <c r="ES1043"/>
      <c r="ET1043"/>
      <c r="EU1043"/>
      <c r="EV1043"/>
      <c r="EW1043"/>
      <c r="EX1043"/>
      <c r="EY1043"/>
      <c r="EZ1043"/>
      <c r="FA1043"/>
      <c r="FB1043"/>
      <c r="FC1043"/>
      <c r="FD1043"/>
      <c r="FE1043"/>
      <c r="FF1043"/>
      <c r="FG1043"/>
      <c r="FH1043"/>
      <c r="FI1043"/>
      <c r="FJ1043"/>
      <c r="FK1043"/>
      <c r="FL1043"/>
      <c r="FM1043"/>
      <c r="FN1043"/>
      <c r="FO1043"/>
      <c r="FP1043"/>
      <c r="FQ1043"/>
      <c r="FR1043"/>
      <c r="FS1043"/>
      <c r="FT1043"/>
      <c r="FU1043"/>
      <c r="FV1043"/>
      <c r="FW1043"/>
      <c r="FX1043"/>
      <c r="FY1043"/>
      <c r="FZ1043"/>
      <c r="GA1043"/>
      <c r="GB1043"/>
      <c r="GC1043"/>
      <c r="GD1043"/>
      <c r="GE1043"/>
      <c r="GF1043"/>
      <c r="GG1043"/>
      <c r="GH1043"/>
      <c r="GI1043"/>
      <c r="GJ1043"/>
      <c r="GK1043"/>
      <c r="GL1043"/>
      <c r="GM1043"/>
      <c r="GN1043"/>
      <c r="GO1043"/>
      <c r="GP1043"/>
      <c r="GQ1043"/>
      <c r="GR1043"/>
    </row>
    <row r="1044" spans="1:200" s="11" customFormat="1" ht="18.75">
      <c r="A1044" s="12"/>
      <c r="B1044" s="19"/>
      <c r="C1044" s="19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1"/>
      <c r="S1044" s="21"/>
      <c r="T1044" s="21"/>
      <c r="U1044" s="21"/>
      <c r="V1044" s="21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3"/>
      <c r="AI1044" s="23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  <c r="CC1044" s="14"/>
      <c r="CD1044" s="14"/>
      <c r="CE1044" s="14"/>
      <c r="CF1044" s="14"/>
      <c r="CG1044" s="14"/>
      <c r="CH1044" s="14"/>
      <c r="CI1044" s="14"/>
      <c r="CJ1044" s="14"/>
      <c r="CK1044" s="14"/>
      <c r="CL1044" s="14"/>
      <c r="CM1044" s="14"/>
      <c r="CN1044"/>
      <c r="CO1044"/>
      <c r="CP1044"/>
      <c r="CQ1044"/>
      <c r="CR1044"/>
      <c r="CS1044"/>
      <c r="CT1044"/>
      <c r="CU1044"/>
      <c r="CV1044" s="17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  <c r="EH1044"/>
      <c r="EI1044"/>
      <c r="EJ1044"/>
      <c r="EK1044"/>
      <c r="EL1044"/>
      <c r="EM1044"/>
      <c r="EN1044"/>
      <c r="EO1044"/>
      <c r="EP1044"/>
      <c r="EQ1044"/>
      <c r="ER1044"/>
      <c r="ES1044"/>
      <c r="ET1044"/>
      <c r="EU1044"/>
      <c r="EV1044"/>
      <c r="EW1044"/>
      <c r="EX1044"/>
      <c r="EY1044"/>
      <c r="EZ1044"/>
      <c r="FA1044"/>
      <c r="FB1044"/>
      <c r="FC1044"/>
      <c r="FD1044"/>
      <c r="FE1044"/>
      <c r="FF1044"/>
      <c r="FG1044"/>
      <c r="FH1044"/>
      <c r="FI1044"/>
      <c r="FJ1044"/>
      <c r="FK1044"/>
      <c r="FL1044"/>
      <c r="FM1044"/>
      <c r="FN1044"/>
      <c r="FO1044"/>
      <c r="FP1044"/>
      <c r="FQ1044"/>
      <c r="FR1044"/>
      <c r="FS1044"/>
      <c r="FT1044"/>
      <c r="FU1044"/>
      <c r="FV1044"/>
      <c r="FW1044"/>
      <c r="FX1044"/>
      <c r="FY1044"/>
      <c r="FZ1044"/>
      <c r="GA1044"/>
      <c r="GB1044"/>
      <c r="GC1044"/>
      <c r="GD1044"/>
      <c r="GE1044"/>
      <c r="GF1044"/>
      <c r="GG1044"/>
      <c r="GH1044"/>
      <c r="GI1044"/>
      <c r="GJ1044"/>
      <c r="GK1044"/>
      <c r="GL1044"/>
      <c r="GM1044"/>
      <c r="GN1044"/>
      <c r="GO1044"/>
      <c r="GP1044"/>
      <c r="GQ1044"/>
      <c r="GR1044"/>
    </row>
    <row r="1045" spans="1:200" s="11" customFormat="1" ht="18.75">
      <c r="A1045" s="12"/>
      <c r="B1045" s="19"/>
      <c r="C1045" s="19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1"/>
      <c r="S1045" s="21"/>
      <c r="T1045" s="21"/>
      <c r="U1045" s="21"/>
      <c r="V1045" s="21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3"/>
      <c r="AI1045" s="23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  <c r="CC1045" s="14"/>
      <c r="CD1045" s="14"/>
      <c r="CE1045" s="14"/>
      <c r="CF1045" s="14"/>
      <c r="CG1045" s="14"/>
      <c r="CH1045" s="14"/>
      <c r="CI1045" s="14"/>
      <c r="CJ1045" s="14"/>
      <c r="CK1045" s="14"/>
      <c r="CL1045" s="14"/>
      <c r="CM1045" s="14"/>
      <c r="CN1045"/>
      <c r="CO1045"/>
      <c r="CP1045"/>
      <c r="CQ1045"/>
      <c r="CR1045"/>
      <c r="CS1045"/>
      <c r="CT1045"/>
      <c r="CU1045"/>
      <c r="CV1045" s="17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  <c r="EL1045"/>
      <c r="EM1045"/>
      <c r="EN1045"/>
      <c r="EO1045"/>
      <c r="EP1045"/>
      <c r="EQ1045"/>
      <c r="ER1045"/>
      <c r="ES1045"/>
      <c r="ET1045"/>
      <c r="EU1045"/>
      <c r="EV1045"/>
      <c r="EW1045"/>
      <c r="EX1045"/>
      <c r="EY1045"/>
      <c r="EZ1045"/>
      <c r="FA1045"/>
      <c r="FB1045"/>
      <c r="FC1045"/>
      <c r="FD1045"/>
      <c r="FE1045"/>
      <c r="FF1045"/>
      <c r="FG1045"/>
      <c r="FH1045"/>
      <c r="FI1045"/>
      <c r="FJ1045"/>
      <c r="FK1045"/>
      <c r="FL1045"/>
      <c r="FM1045"/>
      <c r="FN1045"/>
      <c r="FO1045"/>
      <c r="FP1045"/>
      <c r="FQ1045"/>
      <c r="FR1045"/>
      <c r="FS1045"/>
      <c r="FT1045"/>
      <c r="FU1045"/>
      <c r="FV1045"/>
      <c r="FW1045"/>
      <c r="FX1045"/>
      <c r="FY1045"/>
      <c r="FZ1045"/>
      <c r="GA1045"/>
      <c r="GB1045"/>
      <c r="GC1045"/>
      <c r="GD1045"/>
      <c r="GE1045"/>
      <c r="GF1045"/>
      <c r="GG1045"/>
      <c r="GH1045"/>
      <c r="GI1045"/>
      <c r="GJ1045"/>
      <c r="GK1045"/>
      <c r="GL1045"/>
      <c r="GM1045"/>
      <c r="GN1045"/>
      <c r="GO1045"/>
      <c r="GP1045"/>
      <c r="GQ1045"/>
      <c r="GR1045"/>
    </row>
    <row r="1046" spans="1:200" s="11" customFormat="1" ht="18.75">
      <c r="A1046" s="12"/>
      <c r="B1046" s="19"/>
      <c r="C1046" s="19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1"/>
      <c r="S1046" s="21"/>
      <c r="T1046" s="21"/>
      <c r="U1046" s="21"/>
      <c r="V1046" s="21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3"/>
      <c r="AI1046" s="23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  <c r="CC1046" s="14"/>
      <c r="CD1046" s="14"/>
      <c r="CE1046" s="14"/>
      <c r="CF1046" s="14"/>
      <c r="CG1046" s="14"/>
      <c r="CH1046" s="14"/>
      <c r="CI1046" s="14"/>
      <c r="CJ1046" s="14"/>
      <c r="CK1046" s="14"/>
      <c r="CL1046" s="14"/>
      <c r="CM1046" s="14"/>
      <c r="CN1046"/>
      <c r="CO1046"/>
      <c r="CP1046"/>
      <c r="CQ1046"/>
      <c r="CR1046"/>
      <c r="CS1046"/>
      <c r="CT1046"/>
      <c r="CU1046"/>
      <c r="CV1046" s="17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  <c r="EL1046"/>
      <c r="EM1046"/>
      <c r="EN1046"/>
      <c r="EO1046"/>
      <c r="EP1046"/>
      <c r="EQ1046"/>
      <c r="ER1046"/>
      <c r="ES1046"/>
      <c r="ET1046"/>
      <c r="EU1046"/>
      <c r="EV1046"/>
      <c r="EW1046"/>
      <c r="EX1046"/>
      <c r="EY1046"/>
      <c r="EZ1046"/>
      <c r="FA1046"/>
      <c r="FB1046"/>
      <c r="FC1046"/>
      <c r="FD1046"/>
      <c r="FE1046"/>
      <c r="FF1046"/>
      <c r="FG1046"/>
      <c r="FH1046"/>
      <c r="FI1046"/>
      <c r="FJ1046"/>
      <c r="FK1046"/>
      <c r="FL1046"/>
      <c r="FM1046"/>
      <c r="FN1046"/>
      <c r="FO1046"/>
      <c r="FP1046"/>
      <c r="FQ1046"/>
      <c r="FR1046"/>
      <c r="FS1046"/>
      <c r="FT1046"/>
      <c r="FU1046"/>
      <c r="FV1046"/>
      <c r="FW1046"/>
      <c r="FX1046"/>
      <c r="FY1046"/>
      <c r="FZ1046"/>
      <c r="GA1046"/>
      <c r="GB1046"/>
      <c r="GC1046"/>
      <c r="GD1046"/>
      <c r="GE1046"/>
      <c r="GF1046"/>
      <c r="GG1046"/>
      <c r="GH1046"/>
      <c r="GI1046"/>
      <c r="GJ1046"/>
      <c r="GK1046"/>
      <c r="GL1046"/>
      <c r="GM1046"/>
      <c r="GN1046"/>
      <c r="GO1046"/>
      <c r="GP1046"/>
      <c r="GQ1046"/>
      <c r="GR1046"/>
    </row>
    <row r="1047" spans="1:200" s="11" customFormat="1" ht="18.75">
      <c r="A1047" s="12"/>
      <c r="B1047" s="19"/>
      <c r="C1047" s="19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1"/>
      <c r="S1047" s="21"/>
      <c r="T1047" s="21"/>
      <c r="U1047" s="21"/>
      <c r="V1047" s="21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3"/>
      <c r="AI1047" s="23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  <c r="CC1047" s="14"/>
      <c r="CD1047" s="14"/>
      <c r="CE1047" s="14"/>
      <c r="CF1047" s="14"/>
      <c r="CG1047" s="14"/>
      <c r="CH1047" s="14"/>
      <c r="CI1047" s="14"/>
      <c r="CJ1047" s="14"/>
      <c r="CK1047" s="14"/>
      <c r="CL1047" s="14"/>
      <c r="CM1047" s="14"/>
      <c r="CN1047"/>
      <c r="CO1047"/>
      <c r="CP1047"/>
      <c r="CQ1047"/>
      <c r="CR1047"/>
      <c r="CS1047"/>
      <c r="CT1047"/>
      <c r="CU1047"/>
      <c r="CV1047" s="1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  <c r="EH1047"/>
      <c r="EI1047"/>
      <c r="EJ1047"/>
      <c r="EK1047"/>
      <c r="EL1047"/>
      <c r="EM1047"/>
      <c r="EN1047"/>
      <c r="EO1047"/>
      <c r="EP1047"/>
      <c r="EQ1047"/>
      <c r="ER1047"/>
      <c r="ES1047"/>
      <c r="ET1047"/>
      <c r="EU1047"/>
      <c r="EV1047"/>
      <c r="EW1047"/>
      <c r="EX1047"/>
      <c r="EY1047"/>
      <c r="EZ1047"/>
      <c r="FA1047"/>
      <c r="FB1047"/>
      <c r="FC1047"/>
      <c r="FD1047"/>
      <c r="FE1047"/>
      <c r="FF1047"/>
      <c r="FG1047"/>
      <c r="FH1047"/>
      <c r="FI1047"/>
      <c r="FJ1047"/>
      <c r="FK1047"/>
      <c r="FL1047"/>
      <c r="FM1047"/>
      <c r="FN1047"/>
      <c r="FO1047"/>
      <c r="FP1047"/>
      <c r="FQ1047"/>
      <c r="FR1047"/>
      <c r="FS1047"/>
      <c r="FT1047"/>
      <c r="FU1047"/>
      <c r="FV1047"/>
      <c r="FW1047"/>
      <c r="FX1047"/>
      <c r="FY1047"/>
      <c r="FZ1047"/>
      <c r="GA1047"/>
      <c r="GB1047"/>
      <c r="GC1047"/>
      <c r="GD1047"/>
      <c r="GE1047"/>
      <c r="GF1047"/>
      <c r="GG1047"/>
      <c r="GH1047"/>
      <c r="GI1047"/>
      <c r="GJ1047"/>
      <c r="GK1047"/>
      <c r="GL1047"/>
      <c r="GM1047"/>
      <c r="GN1047"/>
      <c r="GO1047"/>
      <c r="GP1047"/>
      <c r="GQ1047"/>
      <c r="GR1047"/>
    </row>
    <row r="1048" spans="1:200" s="11" customFormat="1" ht="18.75">
      <c r="A1048" s="12"/>
      <c r="B1048" s="19"/>
      <c r="C1048" s="19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1"/>
      <c r="S1048" s="21"/>
      <c r="T1048" s="21"/>
      <c r="U1048" s="21"/>
      <c r="V1048" s="21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3"/>
      <c r="AI1048" s="23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  <c r="CC1048" s="14"/>
      <c r="CD1048" s="14"/>
      <c r="CE1048" s="14"/>
      <c r="CF1048" s="14"/>
      <c r="CG1048" s="14"/>
      <c r="CH1048" s="14"/>
      <c r="CI1048" s="14"/>
      <c r="CJ1048" s="14"/>
      <c r="CK1048" s="14"/>
      <c r="CL1048" s="14"/>
      <c r="CM1048" s="14"/>
      <c r="CN1048"/>
      <c r="CO1048"/>
      <c r="CP1048"/>
      <c r="CQ1048"/>
      <c r="CR1048"/>
      <c r="CS1048"/>
      <c r="CT1048"/>
      <c r="CU1048"/>
      <c r="CV1048" s="17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  <c r="FO1048"/>
      <c r="FP1048"/>
      <c r="FQ1048"/>
      <c r="FR1048"/>
      <c r="FS1048"/>
      <c r="FT1048"/>
      <c r="FU1048"/>
      <c r="FV1048"/>
      <c r="FW1048"/>
      <c r="FX1048"/>
      <c r="FY1048"/>
      <c r="FZ1048"/>
      <c r="GA1048"/>
      <c r="GB1048"/>
      <c r="GC1048"/>
      <c r="GD1048"/>
      <c r="GE1048"/>
      <c r="GF1048"/>
      <c r="GG1048"/>
      <c r="GH1048"/>
      <c r="GI1048"/>
      <c r="GJ1048"/>
      <c r="GK1048"/>
      <c r="GL1048"/>
      <c r="GM1048"/>
      <c r="GN1048"/>
      <c r="GO1048"/>
      <c r="GP1048"/>
      <c r="GQ1048"/>
      <c r="GR1048"/>
    </row>
    <row r="1049" spans="1:200" s="11" customFormat="1" ht="18.75">
      <c r="A1049" s="12"/>
      <c r="B1049" s="19"/>
      <c r="C1049" s="19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1"/>
      <c r="S1049" s="21"/>
      <c r="T1049" s="21"/>
      <c r="U1049" s="21"/>
      <c r="V1049" s="21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3"/>
      <c r="AI1049" s="23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  <c r="CC1049" s="14"/>
      <c r="CD1049" s="14"/>
      <c r="CE1049" s="14"/>
      <c r="CF1049" s="14"/>
      <c r="CG1049" s="14"/>
      <c r="CH1049" s="14"/>
      <c r="CI1049" s="14"/>
      <c r="CJ1049" s="14"/>
      <c r="CK1049" s="14"/>
      <c r="CL1049" s="14"/>
      <c r="CM1049" s="14"/>
      <c r="CN1049"/>
      <c r="CO1049"/>
      <c r="CP1049"/>
      <c r="CQ1049"/>
      <c r="CR1049"/>
      <c r="CS1049"/>
      <c r="CT1049"/>
      <c r="CU1049"/>
      <c r="CV1049" s="17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/>
      <c r="FG1049"/>
      <c r="FH1049"/>
      <c r="FI1049"/>
      <c r="FJ1049"/>
      <c r="FK1049"/>
      <c r="FL1049"/>
      <c r="FM1049"/>
      <c r="FN1049"/>
      <c r="FO1049"/>
      <c r="FP1049"/>
      <c r="FQ1049"/>
      <c r="FR1049"/>
      <c r="FS1049"/>
      <c r="FT1049"/>
      <c r="FU1049"/>
      <c r="FV1049"/>
      <c r="FW1049"/>
      <c r="FX1049"/>
      <c r="FY1049"/>
      <c r="FZ1049"/>
      <c r="GA1049"/>
      <c r="GB1049"/>
      <c r="GC1049"/>
      <c r="GD1049"/>
      <c r="GE1049"/>
      <c r="GF1049"/>
      <c r="GG1049"/>
      <c r="GH1049"/>
      <c r="GI1049"/>
      <c r="GJ1049"/>
      <c r="GK1049"/>
      <c r="GL1049"/>
      <c r="GM1049"/>
      <c r="GN1049"/>
      <c r="GO1049"/>
      <c r="GP1049"/>
      <c r="GQ1049"/>
      <c r="GR1049"/>
    </row>
    <row r="1050" spans="1:200" s="11" customFormat="1" ht="18.75">
      <c r="A1050" s="12"/>
      <c r="B1050" s="19"/>
      <c r="C1050" s="19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1"/>
      <c r="S1050" s="21"/>
      <c r="T1050" s="21"/>
      <c r="U1050" s="21"/>
      <c r="V1050" s="21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3"/>
      <c r="AI1050" s="23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  <c r="CC1050" s="14"/>
      <c r="CD1050" s="14"/>
      <c r="CE1050" s="14"/>
      <c r="CF1050" s="14"/>
      <c r="CG1050" s="14"/>
      <c r="CH1050" s="14"/>
      <c r="CI1050" s="14"/>
      <c r="CJ1050" s="14"/>
      <c r="CK1050" s="14"/>
      <c r="CL1050" s="14"/>
      <c r="CM1050" s="14"/>
      <c r="CN1050"/>
      <c r="CO1050"/>
      <c r="CP1050"/>
      <c r="CQ1050"/>
      <c r="CR1050"/>
      <c r="CS1050"/>
      <c r="CT1050"/>
      <c r="CU1050"/>
      <c r="CV1050" s="17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/>
      <c r="FG1050"/>
      <c r="FH1050"/>
      <c r="FI1050"/>
      <c r="FJ1050"/>
      <c r="FK1050"/>
      <c r="FL1050"/>
      <c r="FM1050"/>
      <c r="FN1050"/>
      <c r="FO1050"/>
      <c r="FP1050"/>
      <c r="FQ1050"/>
      <c r="FR1050"/>
      <c r="FS1050"/>
      <c r="FT1050"/>
      <c r="FU1050"/>
      <c r="FV1050"/>
      <c r="FW1050"/>
      <c r="FX1050"/>
      <c r="FY1050"/>
      <c r="FZ1050"/>
      <c r="GA1050"/>
      <c r="GB1050"/>
      <c r="GC1050"/>
      <c r="GD1050"/>
      <c r="GE1050"/>
      <c r="GF1050"/>
      <c r="GG1050"/>
      <c r="GH1050"/>
      <c r="GI1050"/>
      <c r="GJ1050"/>
      <c r="GK1050"/>
      <c r="GL1050"/>
      <c r="GM1050"/>
      <c r="GN1050"/>
      <c r="GO1050"/>
      <c r="GP1050"/>
      <c r="GQ1050"/>
      <c r="GR1050"/>
    </row>
    <row r="1051" spans="1:200" s="11" customFormat="1" ht="18.75">
      <c r="A1051" s="12"/>
      <c r="B1051" s="19"/>
      <c r="C1051" s="19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1"/>
      <c r="S1051" s="21"/>
      <c r="T1051" s="21"/>
      <c r="U1051" s="21"/>
      <c r="V1051" s="21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3"/>
      <c r="AI1051" s="23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  <c r="CC1051" s="14"/>
      <c r="CD1051" s="14"/>
      <c r="CE1051" s="14"/>
      <c r="CF1051" s="14"/>
      <c r="CG1051" s="14"/>
      <c r="CH1051" s="14"/>
      <c r="CI1051" s="14"/>
      <c r="CJ1051" s="14"/>
      <c r="CK1051" s="14"/>
      <c r="CL1051" s="14"/>
      <c r="CM1051" s="14"/>
      <c r="CN1051"/>
      <c r="CO1051"/>
      <c r="CP1051"/>
      <c r="CQ1051"/>
      <c r="CR1051"/>
      <c r="CS1051"/>
      <c r="CT1051"/>
      <c r="CU1051"/>
      <c r="CV1051" s="17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  <c r="FO1051"/>
      <c r="FP1051"/>
      <c r="FQ1051"/>
      <c r="FR1051"/>
      <c r="FS1051"/>
      <c r="FT1051"/>
      <c r="FU1051"/>
      <c r="FV1051"/>
      <c r="FW1051"/>
      <c r="FX1051"/>
      <c r="FY1051"/>
      <c r="FZ1051"/>
      <c r="GA1051"/>
      <c r="GB1051"/>
      <c r="GC1051"/>
      <c r="GD1051"/>
      <c r="GE1051"/>
      <c r="GF1051"/>
      <c r="GG1051"/>
      <c r="GH1051"/>
      <c r="GI1051"/>
      <c r="GJ1051"/>
      <c r="GK1051"/>
      <c r="GL1051"/>
      <c r="GM1051"/>
      <c r="GN1051"/>
      <c r="GO1051"/>
      <c r="GP1051"/>
      <c r="GQ1051"/>
      <c r="GR1051"/>
    </row>
    <row r="1052" spans="1:200" s="11" customFormat="1" ht="18.75">
      <c r="A1052" s="12"/>
      <c r="B1052" s="19"/>
      <c r="C1052" s="19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1"/>
      <c r="S1052" s="21"/>
      <c r="T1052" s="21"/>
      <c r="U1052" s="21"/>
      <c r="V1052" s="21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3"/>
      <c r="AI1052" s="23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  <c r="CC1052" s="14"/>
      <c r="CD1052" s="14"/>
      <c r="CE1052" s="14"/>
      <c r="CF1052" s="14"/>
      <c r="CG1052" s="14"/>
      <c r="CH1052" s="14"/>
      <c r="CI1052" s="14"/>
      <c r="CJ1052" s="14"/>
      <c r="CK1052" s="14"/>
      <c r="CL1052" s="14"/>
      <c r="CM1052" s="14"/>
      <c r="CN1052"/>
      <c r="CO1052"/>
      <c r="CP1052"/>
      <c r="CQ1052"/>
      <c r="CR1052"/>
      <c r="CS1052"/>
      <c r="CT1052"/>
      <c r="CU1052"/>
      <c r="CV1052" s="17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  <c r="EL1052"/>
      <c r="EM1052"/>
      <c r="EN1052"/>
      <c r="EO1052"/>
      <c r="EP1052"/>
      <c r="EQ1052"/>
      <c r="ER1052"/>
      <c r="ES1052"/>
      <c r="ET1052"/>
      <c r="EU1052"/>
      <c r="EV1052"/>
      <c r="EW1052"/>
      <c r="EX1052"/>
      <c r="EY1052"/>
      <c r="EZ1052"/>
      <c r="FA1052"/>
      <c r="FB1052"/>
      <c r="FC1052"/>
      <c r="FD1052"/>
      <c r="FE1052"/>
      <c r="FF1052"/>
      <c r="FG1052"/>
      <c r="FH1052"/>
      <c r="FI1052"/>
      <c r="FJ1052"/>
      <c r="FK1052"/>
      <c r="FL1052"/>
      <c r="FM1052"/>
      <c r="FN1052"/>
      <c r="FO1052"/>
      <c r="FP1052"/>
      <c r="FQ1052"/>
      <c r="FR1052"/>
      <c r="FS1052"/>
      <c r="FT1052"/>
      <c r="FU1052"/>
      <c r="FV1052"/>
      <c r="FW1052"/>
      <c r="FX1052"/>
      <c r="FY1052"/>
      <c r="FZ1052"/>
      <c r="GA1052"/>
      <c r="GB1052"/>
      <c r="GC1052"/>
      <c r="GD1052"/>
      <c r="GE1052"/>
      <c r="GF1052"/>
      <c r="GG1052"/>
      <c r="GH1052"/>
      <c r="GI1052"/>
      <c r="GJ1052"/>
      <c r="GK1052"/>
      <c r="GL1052"/>
      <c r="GM1052"/>
      <c r="GN1052"/>
      <c r="GO1052"/>
      <c r="GP1052"/>
      <c r="GQ1052"/>
      <c r="GR1052"/>
    </row>
    <row r="1053" spans="1:200" s="11" customFormat="1" ht="18.75">
      <c r="A1053" s="12"/>
      <c r="B1053" s="19"/>
      <c r="C1053" s="19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1"/>
      <c r="S1053" s="21"/>
      <c r="T1053" s="21"/>
      <c r="U1053" s="21"/>
      <c r="V1053" s="21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3"/>
      <c r="AI1053" s="23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  <c r="CC1053" s="14"/>
      <c r="CD1053" s="14"/>
      <c r="CE1053" s="14"/>
      <c r="CF1053" s="14"/>
      <c r="CG1053" s="14"/>
      <c r="CH1053" s="14"/>
      <c r="CI1053" s="14"/>
      <c r="CJ1053" s="14"/>
      <c r="CK1053" s="14"/>
      <c r="CL1053" s="14"/>
      <c r="CM1053" s="14"/>
      <c r="CN1053"/>
      <c r="CO1053"/>
      <c r="CP1053"/>
      <c r="CQ1053"/>
      <c r="CR1053"/>
      <c r="CS1053"/>
      <c r="CT1053"/>
      <c r="CU1053"/>
      <c r="CV1053" s="17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  <c r="EL1053"/>
      <c r="EM1053"/>
      <c r="EN1053"/>
      <c r="EO1053"/>
      <c r="EP1053"/>
      <c r="EQ1053"/>
      <c r="ER1053"/>
      <c r="ES1053"/>
      <c r="ET1053"/>
      <c r="EU1053"/>
      <c r="EV1053"/>
      <c r="EW1053"/>
      <c r="EX1053"/>
      <c r="EY1053"/>
      <c r="EZ1053"/>
      <c r="FA1053"/>
      <c r="FB1053"/>
      <c r="FC1053"/>
      <c r="FD1053"/>
      <c r="FE1053"/>
      <c r="FF1053"/>
      <c r="FG1053"/>
      <c r="FH1053"/>
      <c r="FI1053"/>
      <c r="FJ1053"/>
      <c r="FK1053"/>
      <c r="FL1053"/>
      <c r="FM1053"/>
      <c r="FN1053"/>
      <c r="FO1053"/>
      <c r="FP1053"/>
      <c r="FQ1053"/>
      <c r="FR1053"/>
      <c r="FS1053"/>
      <c r="FT1053"/>
      <c r="FU1053"/>
      <c r="FV1053"/>
      <c r="FW1053"/>
      <c r="FX1053"/>
      <c r="FY1053"/>
      <c r="FZ1053"/>
      <c r="GA1053"/>
      <c r="GB1053"/>
      <c r="GC1053"/>
      <c r="GD1053"/>
      <c r="GE1053"/>
      <c r="GF1053"/>
      <c r="GG1053"/>
      <c r="GH1053"/>
      <c r="GI1053"/>
      <c r="GJ1053"/>
      <c r="GK1053"/>
      <c r="GL1053"/>
      <c r="GM1053"/>
      <c r="GN1053"/>
      <c r="GO1053"/>
      <c r="GP1053"/>
      <c r="GQ1053"/>
      <c r="GR1053"/>
    </row>
    <row r="1054" spans="1:200" s="11" customFormat="1" ht="18.75">
      <c r="A1054" s="12"/>
      <c r="B1054" s="19"/>
      <c r="C1054" s="19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1"/>
      <c r="S1054" s="21"/>
      <c r="T1054" s="21"/>
      <c r="U1054" s="21"/>
      <c r="V1054" s="21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3"/>
      <c r="AI1054" s="23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14"/>
      <c r="CD1054" s="14"/>
      <c r="CE1054" s="14"/>
      <c r="CF1054" s="14"/>
      <c r="CG1054" s="14"/>
      <c r="CH1054" s="14"/>
      <c r="CI1054" s="14"/>
      <c r="CJ1054" s="14"/>
      <c r="CK1054" s="14"/>
      <c r="CL1054" s="14"/>
      <c r="CM1054" s="14"/>
      <c r="CN1054"/>
      <c r="CO1054"/>
      <c r="CP1054"/>
      <c r="CQ1054"/>
      <c r="CR1054"/>
      <c r="CS1054"/>
      <c r="CT1054"/>
      <c r="CU1054"/>
      <c r="CV1054" s="17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  <c r="EH1054"/>
      <c r="EI1054"/>
      <c r="EJ1054"/>
      <c r="EK1054"/>
      <c r="EL1054"/>
      <c r="EM1054"/>
      <c r="EN1054"/>
      <c r="EO1054"/>
      <c r="EP1054"/>
      <c r="EQ1054"/>
      <c r="ER1054"/>
      <c r="ES1054"/>
      <c r="ET1054"/>
      <c r="EU1054"/>
      <c r="EV1054"/>
      <c r="EW1054"/>
      <c r="EX1054"/>
      <c r="EY1054"/>
      <c r="EZ1054"/>
      <c r="FA1054"/>
      <c r="FB1054"/>
      <c r="FC1054"/>
      <c r="FD1054"/>
      <c r="FE1054"/>
      <c r="FF1054"/>
      <c r="FG1054"/>
      <c r="FH1054"/>
      <c r="FI1054"/>
      <c r="FJ1054"/>
      <c r="FK1054"/>
      <c r="FL1054"/>
      <c r="FM1054"/>
      <c r="FN1054"/>
      <c r="FO1054"/>
      <c r="FP1054"/>
      <c r="FQ1054"/>
      <c r="FR1054"/>
      <c r="FS1054"/>
      <c r="FT1054"/>
      <c r="FU1054"/>
      <c r="FV1054"/>
      <c r="FW1054"/>
      <c r="FX1054"/>
      <c r="FY1054"/>
      <c r="FZ1054"/>
      <c r="GA1054"/>
      <c r="GB1054"/>
      <c r="GC1054"/>
      <c r="GD1054"/>
      <c r="GE1054"/>
      <c r="GF1054"/>
      <c r="GG1054"/>
      <c r="GH1054"/>
      <c r="GI1054"/>
      <c r="GJ1054"/>
      <c r="GK1054"/>
      <c r="GL1054"/>
      <c r="GM1054"/>
      <c r="GN1054"/>
      <c r="GO1054"/>
      <c r="GP1054"/>
      <c r="GQ1054"/>
      <c r="GR1054"/>
    </row>
    <row r="1055" spans="1:200" s="11" customFormat="1" ht="18.75">
      <c r="A1055" s="12"/>
      <c r="B1055" s="19"/>
      <c r="C1055" s="19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1"/>
      <c r="S1055" s="21"/>
      <c r="T1055" s="21"/>
      <c r="U1055" s="21"/>
      <c r="V1055" s="21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3"/>
      <c r="AI1055" s="23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  <c r="CC1055" s="14"/>
      <c r="CD1055" s="14"/>
      <c r="CE1055" s="14"/>
      <c r="CF1055" s="14"/>
      <c r="CG1055" s="14"/>
      <c r="CH1055" s="14"/>
      <c r="CI1055" s="14"/>
      <c r="CJ1055" s="14"/>
      <c r="CK1055" s="14"/>
      <c r="CL1055" s="14"/>
      <c r="CM1055" s="14"/>
      <c r="CN1055"/>
      <c r="CO1055"/>
      <c r="CP1055"/>
      <c r="CQ1055"/>
      <c r="CR1055"/>
      <c r="CS1055"/>
      <c r="CT1055"/>
      <c r="CU1055"/>
      <c r="CV1055" s="17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  <c r="EH1055"/>
      <c r="EI1055"/>
      <c r="EJ1055"/>
      <c r="EK1055"/>
      <c r="EL1055"/>
      <c r="EM1055"/>
      <c r="EN1055"/>
      <c r="EO1055"/>
      <c r="EP1055"/>
      <c r="EQ1055"/>
      <c r="ER1055"/>
      <c r="ES1055"/>
      <c r="ET1055"/>
      <c r="EU1055"/>
      <c r="EV1055"/>
      <c r="EW1055"/>
      <c r="EX1055"/>
      <c r="EY1055"/>
      <c r="EZ1055"/>
      <c r="FA1055"/>
      <c r="FB1055"/>
      <c r="FC1055"/>
      <c r="FD1055"/>
      <c r="FE1055"/>
      <c r="FF1055"/>
      <c r="FG1055"/>
      <c r="FH1055"/>
      <c r="FI1055"/>
      <c r="FJ1055"/>
      <c r="FK1055"/>
      <c r="FL1055"/>
      <c r="FM1055"/>
      <c r="FN1055"/>
      <c r="FO1055"/>
      <c r="FP1055"/>
      <c r="FQ1055"/>
      <c r="FR1055"/>
      <c r="FS1055"/>
      <c r="FT1055"/>
      <c r="FU1055"/>
      <c r="FV1055"/>
      <c r="FW1055"/>
      <c r="FX1055"/>
      <c r="FY1055"/>
      <c r="FZ1055"/>
      <c r="GA1055"/>
      <c r="GB1055"/>
      <c r="GC1055"/>
      <c r="GD1055"/>
      <c r="GE1055"/>
      <c r="GF1055"/>
      <c r="GG1055"/>
      <c r="GH1055"/>
      <c r="GI1055"/>
      <c r="GJ1055"/>
      <c r="GK1055"/>
      <c r="GL1055"/>
      <c r="GM1055"/>
      <c r="GN1055"/>
      <c r="GO1055"/>
      <c r="GP1055"/>
      <c r="GQ1055"/>
      <c r="GR1055"/>
    </row>
    <row r="1056" spans="1:200" s="11" customFormat="1" ht="18.75">
      <c r="A1056" s="12"/>
      <c r="B1056" s="19"/>
      <c r="C1056" s="19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1"/>
      <c r="S1056" s="21"/>
      <c r="T1056" s="21"/>
      <c r="U1056" s="21"/>
      <c r="V1056" s="21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3"/>
      <c r="AI1056" s="23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  <c r="CC1056" s="14"/>
      <c r="CD1056" s="14"/>
      <c r="CE1056" s="14"/>
      <c r="CF1056" s="14"/>
      <c r="CG1056" s="14"/>
      <c r="CH1056" s="14"/>
      <c r="CI1056" s="14"/>
      <c r="CJ1056" s="14"/>
      <c r="CK1056" s="14"/>
      <c r="CL1056" s="14"/>
      <c r="CM1056" s="14"/>
      <c r="CN1056"/>
      <c r="CO1056"/>
      <c r="CP1056"/>
      <c r="CQ1056"/>
      <c r="CR1056"/>
      <c r="CS1056"/>
      <c r="CT1056"/>
      <c r="CU1056"/>
      <c r="CV1056" s="17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  <c r="EH1056"/>
      <c r="EI1056"/>
      <c r="EJ1056"/>
      <c r="EK1056"/>
      <c r="EL1056"/>
      <c r="EM1056"/>
      <c r="EN1056"/>
      <c r="EO1056"/>
      <c r="EP1056"/>
      <c r="EQ1056"/>
      <c r="ER1056"/>
      <c r="ES1056"/>
      <c r="ET1056"/>
      <c r="EU1056"/>
      <c r="EV1056"/>
      <c r="EW1056"/>
      <c r="EX1056"/>
      <c r="EY1056"/>
      <c r="EZ1056"/>
      <c r="FA1056"/>
      <c r="FB1056"/>
      <c r="FC1056"/>
      <c r="FD1056"/>
      <c r="FE1056"/>
      <c r="FF1056"/>
      <c r="FG1056"/>
      <c r="FH1056"/>
      <c r="FI1056"/>
      <c r="FJ1056"/>
      <c r="FK1056"/>
      <c r="FL1056"/>
      <c r="FM1056"/>
      <c r="FN1056"/>
      <c r="FO1056"/>
      <c r="FP1056"/>
      <c r="FQ1056"/>
      <c r="FR1056"/>
      <c r="FS1056"/>
      <c r="FT1056"/>
      <c r="FU1056"/>
      <c r="FV1056"/>
      <c r="FW1056"/>
      <c r="FX1056"/>
      <c r="FY1056"/>
      <c r="FZ1056"/>
      <c r="GA1056"/>
      <c r="GB1056"/>
      <c r="GC1056"/>
      <c r="GD1056"/>
      <c r="GE1056"/>
      <c r="GF1056"/>
      <c r="GG1056"/>
      <c r="GH1056"/>
      <c r="GI1056"/>
      <c r="GJ1056"/>
      <c r="GK1056"/>
      <c r="GL1056"/>
      <c r="GM1056"/>
      <c r="GN1056"/>
      <c r="GO1056"/>
      <c r="GP1056"/>
      <c r="GQ1056"/>
      <c r="GR1056"/>
    </row>
    <row r="1057" spans="1:200" s="11" customFormat="1" ht="18.75">
      <c r="A1057" s="12"/>
      <c r="B1057" s="19"/>
      <c r="C1057" s="19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1"/>
      <c r="S1057" s="21"/>
      <c r="T1057" s="21"/>
      <c r="U1057" s="21"/>
      <c r="V1057" s="21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3"/>
      <c r="AI1057" s="23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14"/>
      <c r="CD1057" s="14"/>
      <c r="CE1057" s="14"/>
      <c r="CF1057" s="14"/>
      <c r="CG1057" s="14"/>
      <c r="CH1057" s="14"/>
      <c r="CI1057" s="14"/>
      <c r="CJ1057" s="14"/>
      <c r="CK1057" s="14"/>
      <c r="CL1057" s="14"/>
      <c r="CM1057" s="14"/>
      <c r="CN1057"/>
      <c r="CO1057"/>
      <c r="CP1057"/>
      <c r="CQ1057"/>
      <c r="CR1057"/>
      <c r="CS1057"/>
      <c r="CT1057"/>
      <c r="CU1057"/>
      <c r="CV1057" s="1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  <c r="EH1057"/>
      <c r="EI1057"/>
      <c r="EJ1057"/>
      <c r="EK1057"/>
      <c r="EL1057"/>
      <c r="EM1057"/>
      <c r="EN1057"/>
      <c r="EO1057"/>
      <c r="EP1057"/>
      <c r="EQ1057"/>
      <c r="ER1057"/>
      <c r="ES1057"/>
      <c r="ET1057"/>
      <c r="EU1057"/>
      <c r="EV1057"/>
      <c r="EW1057"/>
      <c r="EX1057"/>
      <c r="EY1057"/>
      <c r="EZ1057"/>
      <c r="FA1057"/>
      <c r="FB1057"/>
      <c r="FC1057"/>
      <c r="FD1057"/>
      <c r="FE1057"/>
      <c r="FF1057"/>
      <c r="FG1057"/>
      <c r="FH1057"/>
      <c r="FI1057"/>
      <c r="FJ1057"/>
      <c r="FK1057"/>
      <c r="FL1057"/>
      <c r="FM1057"/>
      <c r="FN1057"/>
      <c r="FO1057"/>
      <c r="FP1057"/>
      <c r="FQ1057"/>
      <c r="FR1057"/>
      <c r="FS1057"/>
      <c r="FT1057"/>
      <c r="FU1057"/>
      <c r="FV1057"/>
      <c r="FW1057"/>
      <c r="FX1057"/>
      <c r="FY1057"/>
      <c r="FZ1057"/>
      <c r="GA1057"/>
      <c r="GB1057"/>
      <c r="GC1057"/>
      <c r="GD1057"/>
      <c r="GE1057"/>
      <c r="GF1057"/>
      <c r="GG1057"/>
      <c r="GH1057"/>
      <c r="GI1057"/>
      <c r="GJ1057"/>
      <c r="GK1057"/>
      <c r="GL1057"/>
      <c r="GM1057"/>
      <c r="GN1057"/>
      <c r="GO1057"/>
      <c r="GP1057"/>
      <c r="GQ1057"/>
      <c r="GR1057"/>
    </row>
    <row r="1058" spans="1:200" s="11" customFormat="1" ht="18.75">
      <c r="A1058" s="12"/>
      <c r="B1058" s="19"/>
      <c r="C1058" s="19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1"/>
      <c r="S1058" s="21"/>
      <c r="T1058" s="21"/>
      <c r="U1058" s="21"/>
      <c r="V1058" s="21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3"/>
      <c r="AI1058" s="23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  <c r="CC1058" s="14"/>
      <c r="CD1058" s="14"/>
      <c r="CE1058" s="14"/>
      <c r="CF1058" s="14"/>
      <c r="CG1058" s="14"/>
      <c r="CH1058" s="14"/>
      <c r="CI1058" s="14"/>
      <c r="CJ1058" s="14"/>
      <c r="CK1058" s="14"/>
      <c r="CL1058" s="14"/>
      <c r="CM1058" s="14"/>
      <c r="CN1058"/>
      <c r="CO1058"/>
      <c r="CP1058"/>
      <c r="CQ1058"/>
      <c r="CR1058"/>
      <c r="CS1058"/>
      <c r="CT1058"/>
      <c r="CU1058"/>
      <c r="CV1058" s="17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  <c r="EE1058"/>
      <c r="EF1058"/>
      <c r="EG1058"/>
      <c r="EH1058"/>
      <c r="EI1058"/>
      <c r="EJ1058"/>
      <c r="EK1058"/>
      <c r="EL1058"/>
      <c r="EM1058"/>
      <c r="EN1058"/>
      <c r="EO1058"/>
      <c r="EP1058"/>
      <c r="EQ1058"/>
      <c r="ER1058"/>
      <c r="ES1058"/>
      <c r="ET1058"/>
      <c r="EU1058"/>
      <c r="EV1058"/>
      <c r="EW1058"/>
      <c r="EX1058"/>
      <c r="EY1058"/>
      <c r="EZ1058"/>
      <c r="FA1058"/>
      <c r="FB1058"/>
      <c r="FC1058"/>
      <c r="FD1058"/>
      <c r="FE1058"/>
      <c r="FF1058"/>
      <c r="FG1058"/>
      <c r="FH1058"/>
      <c r="FI1058"/>
      <c r="FJ1058"/>
      <c r="FK1058"/>
      <c r="FL1058"/>
      <c r="FM1058"/>
      <c r="FN1058"/>
      <c r="FO1058"/>
      <c r="FP1058"/>
      <c r="FQ1058"/>
      <c r="FR1058"/>
      <c r="FS1058"/>
      <c r="FT1058"/>
      <c r="FU1058"/>
      <c r="FV1058"/>
      <c r="FW1058"/>
      <c r="FX1058"/>
      <c r="FY1058"/>
      <c r="FZ1058"/>
      <c r="GA1058"/>
      <c r="GB1058"/>
      <c r="GC1058"/>
      <c r="GD1058"/>
      <c r="GE1058"/>
      <c r="GF1058"/>
      <c r="GG1058"/>
      <c r="GH1058"/>
      <c r="GI1058"/>
      <c r="GJ1058"/>
      <c r="GK1058"/>
      <c r="GL1058"/>
      <c r="GM1058"/>
      <c r="GN1058"/>
      <c r="GO1058"/>
      <c r="GP1058"/>
      <c r="GQ1058"/>
      <c r="GR1058"/>
    </row>
    <row r="1059" spans="1:200" s="11" customFormat="1" ht="18.75">
      <c r="A1059" s="12"/>
      <c r="B1059" s="19"/>
      <c r="C1059" s="19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1"/>
      <c r="S1059" s="21"/>
      <c r="T1059" s="21"/>
      <c r="U1059" s="21"/>
      <c r="V1059" s="21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3"/>
      <c r="AI1059" s="23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  <c r="CC1059" s="14"/>
      <c r="CD1059" s="14"/>
      <c r="CE1059" s="14"/>
      <c r="CF1059" s="14"/>
      <c r="CG1059" s="14"/>
      <c r="CH1059" s="14"/>
      <c r="CI1059" s="14"/>
      <c r="CJ1059" s="14"/>
      <c r="CK1059" s="14"/>
      <c r="CL1059" s="14"/>
      <c r="CM1059" s="14"/>
      <c r="CN1059"/>
      <c r="CO1059"/>
      <c r="CP1059"/>
      <c r="CQ1059"/>
      <c r="CR1059"/>
      <c r="CS1059"/>
      <c r="CT1059"/>
      <c r="CU1059"/>
      <c r="CV1059" s="17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  <c r="EH1059"/>
      <c r="EI1059"/>
      <c r="EJ1059"/>
      <c r="EK1059"/>
      <c r="EL1059"/>
      <c r="EM1059"/>
      <c r="EN1059"/>
      <c r="EO1059"/>
      <c r="EP1059"/>
      <c r="EQ1059"/>
      <c r="ER1059"/>
      <c r="ES1059"/>
      <c r="ET1059"/>
      <c r="EU1059"/>
      <c r="EV1059"/>
      <c r="EW1059"/>
      <c r="EX1059"/>
      <c r="EY1059"/>
      <c r="EZ1059"/>
      <c r="FA1059"/>
      <c r="FB1059"/>
      <c r="FC1059"/>
      <c r="FD1059"/>
      <c r="FE1059"/>
      <c r="FF1059"/>
      <c r="FG1059"/>
      <c r="FH1059"/>
      <c r="FI1059"/>
      <c r="FJ1059"/>
      <c r="FK1059"/>
      <c r="FL1059"/>
      <c r="FM1059"/>
      <c r="FN1059"/>
      <c r="FO1059"/>
      <c r="FP1059"/>
      <c r="FQ1059"/>
      <c r="FR1059"/>
      <c r="FS1059"/>
      <c r="FT1059"/>
      <c r="FU1059"/>
      <c r="FV1059"/>
      <c r="FW1059"/>
      <c r="FX1059"/>
      <c r="FY1059"/>
      <c r="FZ1059"/>
      <c r="GA1059"/>
      <c r="GB1059"/>
      <c r="GC1059"/>
      <c r="GD1059"/>
      <c r="GE1059"/>
      <c r="GF1059"/>
      <c r="GG1059"/>
      <c r="GH1059"/>
      <c r="GI1059"/>
      <c r="GJ1059"/>
      <c r="GK1059"/>
      <c r="GL1059"/>
      <c r="GM1059"/>
      <c r="GN1059"/>
      <c r="GO1059"/>
      <c r="GP1059"/>
      <c r="GQ1059"/>
      <c r="GR1059"/>
    </row>
    <row r="1060" spans="1:200" s="11" customFormat="1" ht="18.75">
      <c r="A1060" s="12"/>
      <c r="B1060" s="19"/>
      <c r="C1060" s="19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1"/>
      <c r="S1060" s="21"/>
      <c r="T1060" s="21"/>
      <c r="U1060" s="21"/>
      <c r="V1060" s="21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3"/>
      <c r="AI1060" s="23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  <c r="CC1060" s="14"/>
      <c r="CD1060" s="14"/>
      <c r="CE1060" s="14"/>
      <c r="CF1060" s="14"/>
      <c r="CG1060" s="14"/>
      <c r="CH1060" s="14"/>
      <c r="CI1060" s="14"/>
      <c r="CJ1060" s="14"/>
      <c r="CK1060" s="14"/>
      <c r="CL1060" s="14"/>
      <c r="CM1060" s="14"/>
      <c r="CN1060"/>
      <c r="CO1060"/>
      <c r="CP1060"/>
      <c r="CQ1060"/>
      <c r="CR1060"/>
      <c r="CS1060"/>
      <c r="CT1060"/>
      <c r="CU1060"/>
      <c r="CV1060" s="17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  <c r="EH1060"/>
      <c r="EI1060"/>
      <c r="EJ1060"/>
      <c r="EK1060"/>
      <c r="EL1060"/>
      <c r="EM1060"/>
      <c r="EN1060"/>
      <c r="EO1060"/>
      <c r="EP1060"/>
      <c r="EQ1060"/>
      <c r="ER1060"/>
      <c r="ES1060"/>
      <c r="ET1060"/>
      <c r="EU1060"/>
      <c r="EV1060"/>
      <c r="EW1060"/>
      <c r="EX1060"/>
      <c r="EY1060"/>
      <c r="EZ1060"/>
      <c r="FA1060"/>
      <c r="FB1060"/>
      <c r="FC1060"/>
      <c r="FD1060"/>
      <c r="FE1060"/>
      <c r="FF1060"/>
      <c r="FG1060"/>
      <c r="FH1060"/>
      <c r="FI1060"/>
      <c r="FJ1060"/>
      <c r="FK1060"/>
      <c r="FL1060"/>
      <c r="FM1060"/>
      <c r="FN1060"/>
      <c r="FO1060"/>
      <c r="FP1060"/>
      <c r="FQ1060"/>
      <c r="FR1060"/>
      <c r="FS1060"/>
      <c r="FT1060"/>
      <c r="FU1060"/>
      <c r="FV1060"/>
      <c r="FW1060"/>
      <c r="FX1060"/>
      <c r="FY1060"/>
      <c r="FZ1060"/>
      <c r="GA1060"/>
      <c r="GB1060"/>
      <c r="GC1060"/>
      <c r="GD1060"/>
      <c r="GE1060"/>
      <c r="GF1060"/>
      <c r="GG1060"/>
      <c r="GH1060"/>
      <c r="GI1060"/>
      <c r="GJ1060"/>
      <c r="GK1060"/>
      <c r="GL1060"/>
      <c r="GM1060"/>
      <c r="GN1060"/>
      <c r="GO1060"/>
      <c r="GP1060"/>
      <c r="GQ1060"/>
      <c r="GR1060"/>
    </row>
    <row r="1061" spans="1:200" s="11" customFormat="1" ht="18.75">
      <c r="A1061" s="12"/>
      <c r="B1061" s="19"/>
      <c r="C1061" s="19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1"/>
      <c r="S1061" s="21"/>
      <c r="T1061" s="21"/>
      <c r="U1061" s="21"/>
      <c r="V1061" s="21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3"/>
      <c r="AI1061" s="23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  <c r="CC1061" s="14"/>
      <c r="CD1061" s="14"/>
      <c r="CE1061" s="14"/>
      <c r="CF1061" s="14"/>
      <c r="CG1061" s="14"/>
      <c r="CH1061" s="14"/>
      <c r="CI1061" s="14"/>
      <c r="CJ1061" s="14"/>
      <c r="CK1061" s="14"/>
      <c r="CL1061" s="14"/>
      <c r="CM1061" s="14"/>
      <c r="CN1061"/>
      <c r="CO1061"/>
      <c r="CP1061"/>
      <c r="CQ1061"/>
      <c r="CR1061"/>
      <c r="CS1061"/>
      <c r="CT1061"/>
      <c r="CU1061"/>
      <c r="CV1061" s="17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  <c r="EH1061"/>
      <c r="EI1061"/>
      <c r="EJ1061"/>
      <c r="EK1061"/>
      <c r="EL1061"/>
      <c r="EM1061"/>
      <c r="EN1061"/>
      <c r="EO1061"/>
      <c r="EP1061"/>
      <c r="EQ1061"/>
      <c r="ER1061"/>
      <c r="ES1061"/>
      <c r="ET1061"/>
      <c r="EU1061"/>
      <c r="EV1061"/>
      <c r="EW1061"/>
      <c r="EX1061"/>
      <c r="EY1061"/>
      <c r="EZ1061"/>
      <c r="FA1061"/>
      <c r="FB1061"/>
      <c r="FC1061"/>
      <c r="FD1061"/>
      <c r="FE1061"/>
      <c r="FF1061"/>
      <c r="FG1061"/>
      <c r="FH1061"/>
      <c r="FI1061"/>
      <c r="FJ1061"/>
      <c r="FK1061"/>
      <c r="FL1061"/>
      <c r="FM1061"/>
      <c r="FN1061"/>
      <c r="FO1061"/>
      <c r="FP1061"/>
      <c r="FQ1061"/>
      <c r="FR1061"/>
      <c r="FS1061"/>
      <c r="FT1061"/>
      <c r="FU1061"/>
      <c r="FV1061"/>
      <c r="FW1061"/>
      <c r="FX1061"/>
      <c r="FY1061"/>
      <c r="FZ1061"/>
      <c r="GA1061"/>
      <c r="GB1061"/>
      <c r="GC1061"/>
      <c r="GD1061"/>
      <c r="GE1061"/>
      <c r="GF1061"/>
      <c r="GG1061"/>
      <c r="GH1061"/>
      <c r="GI1061"/>
      <c r="GJ1061"/>
      <c r="GK1061"/>
      <c r="GL1061"/>
      <c r="GM1061"/>
      <c r="GN1061"/>
      <c r="GO1061"/>
      <c r="GP1061"/>
      <c r="GQ1061"/>
      <c r="GR1061"/>
    </row>
    <row r="1062" spans="1:200" s="11" customFormat="1" ht="18.75">
      <c r="A1062" s="12"/>
      <c r="B1062" s="19"/>
      <c r="C1062" s="19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1"/>
      <c r="S1062" s="21"/>
      <c r="T1062" s="21"/>
      <c r="U1062" s="21"/>
      <c r="V1062" s="21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3"/>
      <c r="AI1062" s="23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  <c r="CC1062" s="14"/>
      <c r="CD1062" s="14"/>
      <c r="CE1062" s="14"/>
      <c r="CF1062" s="14"/>
      <c r="CG1062" s="14"/>
      <c r="CH1062" s="14"/>
      <c r="CI1062" s="14"/>
      <c r="CJ1062" s="14"/>
      <c r="CK1062" s="14"/>
      <c r="CL1062" s="14"/>
      <c r="CM1062" s="14"/>
      <c r="CN1062"/>
      <c r="CO1062"/>
      <c r="CP1062"/>
      <c r="CQ1062"/>
      <c r="CR1062"/>
      <c r="CS1062"/>
      <c r="CT1062"/>
      <c r="CU1062"/>
      <c r="CV1062" s="17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  <c r="EH1062"/>
      <c r="EI1062"/>
      <c r="EJ1062"/>
      <c r="EK1062"/>
      <c r="EL1062"/>
      <c r="EM1062"/>
      <c r="EN1062"/>
      <c r="EO1062"/>
      <c r="EP1062"/>
      <c r="EQ1062"/>
      <c r="ER1062"/>
      <c r="ES1062"/>
      <c r="ET1062"/>
      <c r="EU1062"/>
      <c r="EV1062"/>
      <c r="EW1062"/>
      <c r="EX1062"/>
      <c r="EY1062"/>
      <c r="EZ1062"/>
      <c r="FA1062"/>
      <c r="FB1062"/>
      <c r="FC1062"/>
      <c r="FD1062"/>
      <c r="FE1062"/>
      <c r="FF1062"/>
      <c r="FG1062"/>
      <c r="FH1062"/>
      <c r="FI1062"/>
      <c r="FJ1062"/>
      <c r="FK1062"/>
      <c r="FL1062"/>
      <c r="FM1062"/>
      <c r="FN1062"/>
      <c r="FO1062"/>
      <c r="FP1062"/>
      <c r="FQ1062"/>
      <c r="FR1062"/>
      <c r="FS1062"/>
      <c r="FT1062"/>
      <c r="FU1062"/>
      <c r="FV1062"/>
      <c r="FW1062"/>
      <c r="FX1062"/>
      <c r="FY1062"/>
      <c r="FZ1062"/>
      <c r="GA1062"/>
      <c r="GB1062"/>
      <c r="GC1062"/>
      <c r="GD1062"/>
      <c r="GE1062"/>
      <c r="GF1062"/>
      <c r="GG1062"/>
      <c r="GH1062"/>
      <c r="GI1062"/>
      <c r="GJ1062"/>
      <c r="GK1062"/>
      <c r="GL1062"/>
      <c r="GM1062"/>
      <c r="GN1062"/>
      <c r="GO1062"/>
      <c r="GP1062"/>
      <c r="GQ1062"/>
      <c r="GR1062"/>
    </row>
    <row r="1063" spans="1:200" s="11" customFormat="1" ht="18.75">
      <c r="A1063" s="12"/>
      <c r="B1063" s="19"/>
      <c r="C1063" s="19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1"/>
      <c r="S1063" s="21"/>
      <c r="T1063" s="21"/>
      <c r="U1063" s="21"/>
      <c r="V1063" s="21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3"/>
      <c r="AI1063" s="23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  <c r="CC1063" s="14"/>
      <c r="CD1063" s="14"/>
      <c r="CE1063" s="14"/>
      <c r="CF1063" s="14"/>
      <c r="CG1063" s="14"/>
      <c r="CH1063" s="14"/>
      <c r="CI1063" s="14"/>
      <c r="CJ1063" s="14"/>
      <c r="CK1063" s="14"/>
      <c r="CL1063" s="14"/>
      <c r="CM1063" s="14"/>
      <c r="CN1063"/>
      <c r="CO1063"/>
      <c r="CP1063"/>
      <c r="CQ1063"/>
      <c r="CR1063"/>
      <c r="CS1063"/>
      <c r="CT1063"/>
      <c r="CU1063"/>
      <c r="CV1063" s="17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  <c r="EH1063"/>
      <c r="EI1063"/>
      <c r="EJ1063"/>
      <c r="EK1063"/>
      <c r="EL1063"/>
      <c r="EM1063"/>
      <c r="EN1063"/>
      <c r="EO1063"/>
      <c r="EP1063"/>
      <c r="EQ1063"/>
      <c r="ER1063"/>
      <c r="ES1063"/>
      <c r="ET1063"/>
      <c r="EU1063"/>
      <c r="EV1063"/>
      <c r="EW1063"/>
      <c r="EX1063"/>
      <c r="EY1063"/>
      <c r="EZ1063"/>
      <c r="FA1063"/>
      <c r="FB1063"/>
      <c r="FC1063"/>
      <c r="FD1063"/>
      <c r="FE1063"/>
      <c r="FF1063"/>
      <c r="FG1063"/>
      <c r="FH1063"/>
      <c r="FI1063"/>
      <c r="FJ1063"/>
      <c r="FK1063"/>
      <c r="FL1063"/>
      <c r="FM1063"/>
      <c r="FN1063"/>
      <c r="FO1063"/>
      <c r="FP1063"/>
      <c r="FQ1063"/>
      <c r="FR1063"/>
      <c r="FS1063"/>
      <c r="FT1063"/>
      <c r="FU1063"/>
      <c r="FV1063"/>
      <c r="FW1063"/>
      <c r="FX1063"/>
      <c r="FY1063"/>
      <c r="FZ1063"/>
      <c r="GA1063"/>
      <c r="GB1063"/>
      <c r="GC1063"/>
      <c r="GD1063"/>
      <c r="GE1063"/>
      <c r="GF1063"/>
      <c r="GG1063"/>
      <c r="GH1063"/>
      <c r="GI1063"/>
      <c r="GJ1063"/>
      <c r="GK1063"/>
      <c r="GL1063"/>
      <c r="GM1063"/>
      <c r="GN1063"/>
      <c r="GO1063"/>
      <c r="GP1063"/>
      <c r="GQ1063"/>
      <c r="GR1063"/>
    </row>
    <row r="1064" spans="1:200" s="11" customFormat="1" ht="18.75">
      <c r="A1064" s="12"/>
      <c r="B1064" s="19"/>
      <c r="C1064" s="19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1"/>
      <c r="S1064" s="21"/>
      <c r="T1064" s="21"/>
      <c r="U1064" s="21"/>
      <c r="V1064" s="21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3"/>
      <c r="AI1064" s="23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  <c r="CC1064" s="14"/>
      <c r="CD1064" s="14"/>
      <c r="CE1064" s="14"/>
      <c r="CF1064" s="14"/>
      <c r="CG1064" s="14"/>
      <c r="CH1064" s="14"/>
      <c r="CI1064" s="14"/>
      <c r="CJ1064" s="14"/>
      <c r="CK1064" s="14"/>
      <c r="CL1064" s="14"/>
      <c r="CM1064" s="14"/>
      <c r="CN1064"/>
      <c r="CO1064"/>
      <c r="CP1064"/>
      <c r="CQ1064"/>
      <c r="CR1064"/>
      <c r="CS1064"/>
      <c r="CT1064"/>
      <c r="CU1064"/>
      <c r="CV1064" s="17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  <c r="EH1064"/>
      <c r="EI1064"/>
      <c r="EJ1064"/>
      <c r="EK1064"/>
      <c r="EL1064"/>
      <c r="EM1064"/>
      <c r="EN1064"/>
      <c r="EO1064"/>
      <c r="EP1064"/>
      <c r="EQ1064"/>
      <c r="ER1064"/>
      <c r="ES1064"/>
      <c r="ET1064"/>
      <c r="EU1064"/>
      <c r="EV1064"/>
      <c r="EW1064"/>
      <c r="EX1064"/>
      <c r="EY1064"/>
      <c r="EZ1064"/>
      <c r="FA1064"/>
      <c r="FB1064"/>
      <c r="FC1064"/>
      <c r="FD1064"/>
      <c r="FE1064"/>
      <c r="FF1064"/>
      <c r="FG1064"/>
      <c r="FH1064"/>
      <c r="FI1064"/>
      <c r="FJ1064"/>
      <c r="FK1064"/>
      <c r="FL1064"/>
      <c r="FM1064"/>
      <c r="FN1064"/>
      <c r="FO1064"/>
      <c r="FP1064"/>
      <c r="FQ1064"/>
      <c r="FR1064"/>
      <c r="FS1064"/>
      <c r="FT1064"/>
      <c r="FU1064"/>
      <c r="FV1064"/>
      <c r="FW1064"/>
      <c r="FX1064"/>
      <c r="FY1064"/>
      <c r="FZ1064"/>
      <c r="GA1064"/>
      <c r="GB1064"/>
      <c r="GC1064"/>
      <c r="GD1064"/>
      <c r="GE1064"/>
      <c r="GF1064"/>
      <c r="GG1064"/>
      <c r="GH1064"/>
      <c r="GI1064"/>
      <c r="GJ1064"/>
      <c r="GK1064"/>
      <c r="GL1064"/>
      <c r="GM1064"/>
      <c r="GN1064"/>
      <c r="GO1064"/>
      <c r="GP1064"/>
      <c r="GQ1064"/>
      <c r="GR1064"/>
    </row>
    <row r="1065" spans="1:200" s="11" customFormat="1" ht="18.75">
      <c r="A1065" s="12"/>
      <c r="B1065" s="19"/>
      <c r="C1065" s="19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1"/>
      <c r="S1065" s="21"/>
      <c r="T1065" s="21"/>
      <c r="U1065" s="21"/>
      <c r="V1065" s="21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3"/>
      <c r="AI1065" s="23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  <c r="CC1065" s="14"/>
      <c r="CD1065" s="14"/>
      <c r="CE1065" s="14"/>
      <c r="CF1065" s="14"/>
      <c r="CG1065" s="14"/>
      <c r="CH1065" s="14"/>
      <c r="CI1065" s="14"/>
      <c r="CJ1065" s="14"/>
      <c r="CK1065" s="14"/>
      <c r="CL1065" s="14"/>
      <c r="CM1065" s="14"/>
      <c r="CN1065"/>
      <c r="CO1065"/>
      <c r="CP1065"/>
      <c r="CQ1065"/>
      <c r="CR1065"/>
      <c r="CS1065"/>
      <c r="CT1065"/>
      <c r="CU1065"/>
      <c r="CV1065" s="17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  <c r="FL1065"/>
      <c r="FM1065"/>
      <c r="FN1065"/>
      <c r="FO1065"/>
      <c r="FP1065"/>
      <c r="FQ1065"/>
      <c r="FR1065"/>
      <c r="FS1065"/>
      <c r="FT1065"/>
      <c r="FU1065"/>
      <c r="FV1065"/>
      <c r="FW1065"/>
      <c r="FX1065"/>
      <c r="FY1065"/>
      <c r="FZ1065"/>
      <c r="GA1065"/>
      <c r="GB1065"/>
      <c r="GC1065"/>
      <c r="GD1065"/>
      <c r="GE1065"/>
      <c r="GF1065"/>
      <c r="GG1065"/>
      <c r="GH1065"/>
      <c r="GI1065"/>
      <c r="GJ1065"/>
      <c r="GK1065"/>
      <c r="GL1065"/>
      <c r="GM1065"/>
      <c r="GN1065"/>
      <c r="GO1065"/>
      <c r="GP1065"/>
      <c r="GQ1065"/>
      <c r="GR1065"/>
    </row>
    <row r="1066" spans="1:200" s="11" customFormat="1" ht="18.75">
      <c r="A1066" s="12"/>
      <c r="B1066" s="19"/>
      <c r="C1066" s="19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1"/>
      <c r="S1066" s="21"/>
      <c r="T1066" s="21"/>
      <c r="U1066" s="21"/>
      <c r="V1066" s="21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3"/>
      <c r="AI1066" s="23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  <c r="CC1066" s="14"/>
      <c r="CD1066" s="14"/>
      <c r="CE1066" s="14"/>
      <c r="CF1066" s="14"/>
      <c r="CG1066" s="14"/>
      <c r="CH1066" s="14"/>
      <c r="CI1066" s="14"/>
      <c r="CJ1066" s="14"/>
      <c r="CK1066" s="14"/>
      <c r="CL1066" s="14"/>
      <c r="CM1066" s="14"/>
      <c r="CN1066"/>
      <c r="CO1066"/>
      <c r="CP1066"/>
      <c r="CQ1066"/>
      <c r="CR1066"/>
      <c r="CS1066"/>
      <c r="CT1066"/>
      <c r="CU1066"/>
      <c r="CV1066" s="17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  <c r="EL1066"/>
      <c r="EM1066"/>
      <c r="EN1066"/>
      <c r="EO1066"/>
      <c r="EP1066"/>
      <c r="EQ1066"/>
      <c r="ER1066"/>
      <c r="ES1066"/>
      <c r="ET1066"/>
      <c r="EU1066"/>
      <c r="EV1066"/>
      <c r="EW1066"/>
      <c r="EX1066"/>
      <c r="EY1066"/>
      <c r="EZ1066"/>
      <c r="FA1066"/>
      <c r="FB1066"/>
      <c r="FC1066"/>
      <c r="FD1066"/>
      <c r="FE1066"/>
      <c r="FF1066"/>
      <c r="FG1066"/>
      <c r="FH1066"/>
      <c r="FI1066"/>
      <c r="FJ1066"/>
      <c r="FK1066"/>
      <c r="FL1066"/>
      <c r="FM1066"/>
      <c r="FN1066"/>
      <c r="FO1066"/>
      <c r="FP1066"/>
      <c r="FQ1066"/>
      <c r="FR1066"/>
      <c r="FS1066"/>
      <c r="FT1066"/>
      <c r="FU1066"/>
      <c r="FV1066"/>
      <c r="FW1066"/>
      <c r="FX1066"/>
      <c r="FY1066"/>
      <c r="FZ1066"/>
      <c r="GA1066"/>
      <c r="GB1066"/>
      <c r="GC1066"/>
      <c r="GD1066"/>
      <c r="GE1066"/>
      <c r="GF1066"/>
      <c r="GG1066"/>
      <c r="GH1066"/>
      <c r="GI1066"/>
      <c r="GJ1066"/>
      <c r="GK1066"/>
      <c r="GL1066"/>
      <c r="GM1066"/>
      <c r="GN1066"/>
      <c r="GO1066"/>
      <c r="GP1066"/>
      <c r="GQ1066"/>
      <c r="GR1066"/>
    </row>
    <row r="1067" spans="1:200" s="11" customFormat="1" ht="18.75">
      <c r="A1067" s="12"/>
      <c r="B1067" s="19"/>
      <c r="C1067" s="19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1"/>
      <c r="S1067" s="21"/>
      <c r="T1067" s="21"/>
      <c r="U1067" s="21"/>
      <c r="V1067" s="21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3"/>
      <c r="AI1067" s="23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  <c r="CC1067" s="14"/>
      <c r="CD1067" s="14"/>
      <c r="CE1067" s="14"/>
      <c r="CF1067" s="14"/>
      <c r="CG1067" s="14"/>
      <c r="CH1067" s="14"/>
      <c r="CI1067" s="14"/>
      <c r="CJ1067" s="14"/>
      <c r="CK1067" s="14"/>
      <c r="CL1067" s="14"/>
      <c r="CM1067" s="14"/>
      <c r="CN1067"/>
      <c r="CO1067"/>
      <c r="CP1067"/>
      <c r="CQ1067"/>
      <c r="CR1067"/>
      <c r="CS1067"/>
      <c r="CT1067"/>
      <c r="CU1067"/>
      <c r="CV1067" s="1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/>
      <c r="FG1067"/>
      <c r="FH1067"/>
      <c r="FI1067"/>
      <c r="FJ1067"/>
      <c r="FK1067"/>
      <c r="FL1067"/>
      <c r="FM1067"/>
      <c r="FN1067"/>
      <c r="FO1067"/>
      <c r="FP1067"/>
      <c r="FQ1067"/>
      <c r="FR1067"/>
      <c r="FS1067"/>
      <c r="FT1067"/>
      <c r="FU1067"/>
      <c r="FV1067"/>
      <c r="FW1067"/>
      <c r="FX1067"/>
      <c r="FY1067"/>
      <c r="FZ1067"/>
      <c r="GA1067"/>
      <c r="GB1067"/>
      <c r="GC1067"/>
      <c r="GD1067"/>
      <c r="GE1067"/>
      <c r="GF1067"/>
      <c r="GG1067"/>
      <c r="GH1067"/>
      <c r="GI1067"/>
      <c r="GJ1067"/>
      <c r="GK1067"/>
      <c r="GL1067"/>
      <c r="GM1067"/>
      <c r="GN1067"/>
      <c r="GO1067"/>
      <c r="GP1067"/>
      <c r="GQ1067"/>
      <c r="GR1067"/>
    </row>
    <row r="1068" spans="1:200" s="11" customFormat="1" ht="18.75">
      <c r="A1068" s="12"/>
      <c r="B1068" s="19"/>
      <c r="C1068" s="19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1"/>
      <c r="S1068" s="21"/>
      <c r="T1068" s="21"/>
      <c r="U1068" s="21"/>
      <c r="V1068" s="21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3"/>
      <c r="AI1068" s="23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  <c r="CC1068" s="14"/>
      <c r="CD1068" s="14"/>
      <c r="CE1068" s="14"/>
      <c r="CF1068" s="14"/>
      <c r="CG1068" s="14"/>
      <c r="CH1068" s="14"/>
      <c r="CI1068" s="14"/>
      <c r="CJ1068" s="14"/>
      <c r="CK1068" s="14"/>
      <c r="CL1068" s="14"/>
      <c r="CM1068" s="14"/>
      <c r="CN1068"/>
      <c r="CO1068"/>
      <c r="CP1068"/>
      <c r="CQ1068"/>
      <c r="CR1068"/>
      <c r="CS1068"/>
      <c r="CT1068"/>
      <c r="CU1068"/>
      <c r="CV1068" s="17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/>
      <c r="FG1068"/>
      <c r="FH1068"/>
      <c r="FI1068"/>
      <c r="FJ1068"/>
      <c r="FK1068"/>
      <c r="FL1068"/>
      <c r="FM1068"/>
      <c r="FN1068"/>
      <c r="FO1068"/>
      <c r="FP1068"/>
      <c r="FQ1068"/>
      <c r="FR1068"/>
      <c r="FS1068"/>
      <c r="FT1068"/>
      <c r="FU1068"/>
      <c r="FV1068"/>
      <c r="FW1068"/>
      <c r="FX1068"/>
      <c r="FY1068"/>
      <c r="FZ1068"/>
      <c r="GA1068"/>
      <c r="GB1068"/>
      <c r="GC1068"/>
      <c r="GD1068"/>
      <c r="GE1068"/>
      <c r="GF1068"/>
      <c r="GG1068"/>
      <c r="GH1068"/>
      <c r="GI1068"/>
      <c r="GJ1068"/>
      <c r="GK1068"/>
      <c r="GL1068"/>
      <c r="GM1068"/>
      <c r="GN1068"/>
      <c r="GO1068"/>
      <c r="GP1068"/>
      <c r="GQ1068"/>
      <c r="GR1068"/>
    </row>
    <row r="1069" spans="1:200" s="11" customFormat="1" ht="18.75">
      <c r="A1069" s="12"/>
      <c r="B1069" s="19"/>
      <c r="C1069" s="19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1"/>
      <c r="S1069" s="21"/>
      <c r="T1069" s="21"/>
      <c r="U1069" s="21"/>
      <c r="V1069" s="21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3"/>
      <c r="AI1069" s="23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  <c r="CC1069" s="14"/>
      <c r="CD1069" s="14"/>
      <c r="CE1069" s="14"/>
      <c r="CF1069" s="14"/>
      <c r="CG1069" s="14"/>
      <c r="CH1069" s="14"/>
      <c r="CI1069" s="14"/>
      <c r="CJ1069" s="14"/>
      <c r="CK1069" s="14"/>
      <c r="CL1069" s="14"/>
      <c r="CM1069" s="14"/>
      <c r="CN1069"/>
      <c r="CO1069"/>
      <c r="CP1069"/>
      <c r="CQ1069"/>
      <c r="CR1069"/>
      <c r="CS1069"/>
      <c r="CT1069"/>
      <c r="CU1069"/>
      <c r="CV1069" s="17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  <c r="FO1069"/>
      <c r="FP1069"/>
      <c r="FQ1069"/>
      <c r="FR1069"/>
      <c r="FS1069"/>
      <c r="FT1069"/>
      <c r="FU1069"/>
      <c r="FV1069"/>
      <c r="FW1069"/>
      <c r="FX1069"/>
      <c r="FY1069"/>
      <c r="FZ1069"/>
      <c r="GA1069"/>
      <c r="GB1069"/>
      <c r="GC1069"/>
      <c r="GD1069"/>
      <c r="GE1069"/>
      <c r="GF1069"/>
      <c r="GG1069"/>
      <c r="GH1069"/>
      <c r="GI1069"/>
      <c r="GJ1069"/>
      <c r="GK1069"/>
      <c r="GL1069"/>
      <c r="GM1069"/>
      <c r="GN1069"/>
      <c r="GO1069"/>
      <c r="GP1069"/>
      <c r="GQ1069"/>
      <c r="GR1069"/>
    </row>
    <row r="1070" spans="1:200" s="11" customFormat="1" ht="18.75">
      <c r="A1070" s="12"/>
      <c r="B1070" s="19"/>
      <c r="C1070" s="19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1"/>
      <c r="S1070" s="21"/>
      <c r="T1070" s="21"/>
      <c r="U1070" s="21"/>
      <c r="V1070" s="21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3"/>
      <c r="AI1070" s="23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  <c r="CC1070" s="14"/>
      <c r="CD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/>
      <c r="CO1070"/>
      <c r="CP1070"/>
      <c r="CQ1070"/>
      <c r="CR1070"/>
      <c r="CS1070"/>
      <c r="CT1070"/>
      <c r="CU1070"/>
      <c r="CV1070" s="17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  <c r="FO1070"/>
      <c r="FP1070"/>
      <c r="FQ1070"/>
      <c r="FR1070"/>
      <c r="FS1070"/>
      <c r="FT1070"/>
      <c r="FU1070"/>
      <c r="FV1070"/>
      <c r="FW1070"/>
      <c r="FX1070"/>
      <c r="FY1070"/>
      <c r="FZ1070"/>
      <c r="GA1070"/>
      <c r="GB1070"/>
      <c r="GC1070"/>
      <c r="GD1070"/>
      <c r="GE1070"/>
      <c r="GF1070"/>
      <c r="GG1070"/>
      <c r="GH1070"/>
      <c r="GI1070"/>
      <c r="GJ1070"/>
      <c r="GK1070"/>
      <c r="GL1070"/>
      <c r="GM1070"/>
      <c r="GN1070"/>
      <c r="GO1070"/>
      <c r="GP1070"/>
      <c r="GQ1070"/>
      <c r="GR1070"/>
    </row>
    <row r="1071" spans="1:200" s="11" customFormat="1" ht="18.75">
      <c r="A1071" s="12"/>
      <c r="B1071" s="19"/>
      <c r="C1071" s="19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1"/>
      <c r="S1071" s="21"/>
      <c r="T1071" s="21"/>
      <c r="U1071" s="21"/>
      <c r="V1071" s="21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3"/>
      <c r="AI1071" s="23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  <c r="CC1071" s="14"/>
      <c r="CD1071" s="14"/>
      <c r="CE1071" s="14"/>
      <c r="CF1071" s="14"/>
      <c r="CG1071" s="14"/>
      <c r="CH1071" s="14"/>
      <c r="CI1071" s="14"/>
      <c r="CJ1071" s="14"/>
      <c r="CK1071" s="14"/>
      <c r="CL1071" s="14"/>
      <c r="CM1071" s="14"/>
      <c r="CN1071"/>
      <c r="CO1071"/>
      <c r="CP1071"/>
      <c r="CQ1071"/>
      <c r="CR1071"/>
      <c r="CS1071"/>
      <c r="CT1071"/>
      <c r="CU1071"/>
      <c r="CV1071" s="17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  <c r="FS1071"/>
      <c r="FT1071"/>
      <c r="FU1071"/>
      <c r="FV1071"/>
      <c r="FW1071"/>
      <c r="FX1071"/>
      <c r="FY1071"/>
      <c r="FZ1071"/>
      <c r="GA1071"/>
      <c r="GB1071"/>
      <c r="GC1071"/>
      <c r="GD1071"/>
      <c r="GE1071"/>
      <c r="GF1071"/>
      <c r="GG1071"/>
      <c r="GH1071"/>
      <c r="GI1071"/>
      <c r="GJ1071"/>
      <c r="GK1071"/>
      <c r="GL1071"/>
      <c r="GM1071"/>
      <c r="GN1071"/>
      <c r="GO1071"/>
      <c r="GP1071"/>
      <c r="GQ1071"/>
      <c r="GR1071"/>
    </row>
    <row r="1072" spans="1:200" s="11" customFormat="1" ht="18.75">
      <c r="A1072" s="12"/>
      <c r="B1072" s="19"/>
      <c r="C1072" s="19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1"/>
      <c r="S1072" s="21"/>
      <c r="T1072" s="21"/>
      <c r="U1072" s="21"/>
      <c r="V1072" s="21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3"/>
      <c r="AI1072" s="23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  <c r="CC1072" s="14"/>
      <c r="CD1072" s="14"/>
      <c r="CE1072" s="14"/>
      <c r="CF1072" s="14"/>
      <c r="CG1072" s="14"/>
      <c r="CH1072" s="14"/>
      <c r="CI1072" s="14"/>
      <c r="CJ1072" s="14"/>
      <c r="CK1072" s="14"/>
      <c r="CL1072" s="14"/>
      <c r="CM1072" s="14"/>
      <c r="CN1072"/>
      <c r="CO1072"/>
      <c r="CP1072"/>
      <c r="CQ1072"/>
      <c r="CR1072"/>
      <c r="CS1072"/>
      <c r="CT1072"/>
      <c r="CU1072"/>
      <c r="CV1072" s="17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  <c r="FO1072"/>
      <c r="FP1072"/>
      <c r="FQ1072"/>
      <c r="FR1072"/>
      <c r="FS1072"/>
      <c r="FT1072"/>
      <c r="FU1072"/>
      <c r="FV1072"/>
      <c r="FW1072"/>
      <c r="FX1072"/>
      <c r="FY1072"/>
      <c r="FZ1072"/>
      <c r="GA1072"/>
      <c r="GB1072"/>
      <c r="GC1072"/>
      <c r="GD1072"/>
      <c r="GE1072"/>
      <c r="GF1072"/>
      <c r="GG1072"/>
      <c r="GH1072"/>
      <c r="GI1072"/>
      <c r="GJ1072"/>
      <c r="GK1072"/>
      <c r="GL1072"/>
      <c r="GM1072"/>
      <c r="GN1072"/>
      <c r="GO1072"/>
      <c r="GP1072"/>
      <c r="GQ1072"/>
      <c r="GR1072"/>
    </row>
    <row r="1073" spans="2:80" ht="18.75">
      <c r="B1073" s="19"/>
      <c r="C1073" s="19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1"/>
      <c r="S1073" s="21"/>
      <c r="T1073" s="21"/>
      <c r="U1073" s="21"/>
      <c r="V1073" s="21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3"/>
      <c r="AI1073" s="23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</row>
    <row r="1074" spans="2:80" ht="18.75">
      <c r="B1074" s="19"/>
      <c r="C1074" s="19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1"/>
      <c r="S1074" s="21"/>
      <c r="T1074" s="21"/>
      <c r="U1074" s="21"/>
      <c r="V1074" s="21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3"/>
      <c r="AI1074" s="23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</row>
    <row r="1075" spans="2:80" ht="18.75">
      <c r="B1075" s="19"/>
      <c r="C1075" s="19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1"/>
      <c r="S1075" s="21"/>
      <c r="T1075" s="21"/>
      <c r="U1075" s="21"/>
      <c r="V1075" s="21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3"/>
      <c r="AI1075" s="23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</row>
    <row r="1076" spans="2:80" ht="18.75">
      <c r="B1076" s="19"/>
      <c r="C1076" s="19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1"/>
      <c r="S1076" s="21"/>
      <c r="T1076" s="21"/>
      <c r="U1076" s="21"/>
      <c r="V1076" s="21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3"/>
      <c r="AI1076" s="23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</row>
    <row r="1077" spans="2:80" ht="18.75">
      <c r="B1077" s="19"/>
      <c r="C1077" s="19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1"/>
      <c r="S1077" s="21"/>
      <c r="T1077" s="21"/>
      <c r="U1077" s="21"/>
      <c r="V1077" s="21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3"/>
      <c r="AI1077" s="23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</row>
    <row r="1078" spans="2:80" ht="18.75">
      <c r="B1078" s="19"/>
      <c r="C1078" s="19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1"/>
      <c r="S1078" s="21"/>
      <c r="T1078" s="21"/>
      <c r="U1078" s="21"/>
      <c r="V1078" s="21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3"/>
      <c r="AI1078" s="23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</row>
    <row r="1079" spans="2:80" ht="18.75">
      <c r="B1079" s="19"/>
      <c r="C1079" s="19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1"/>
      <c r="S1079" s="21"/>
      <c r="T1079" s="21"/>
      <c r="U1079" s="21"/>
      <c r="V1079" s="21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3"/>
      <c r="AI1079" s="23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</row>
    <row r="1080" spans="2:80" ht="18.75">
      <c r="B1080" s="19"/>
      <c r="C1080" s="19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1"/>
      <c r="S1080" s="21"/>
      <c r="T1080" s="21"/>
      <c r="U1080" s="21"/>
      <c r="V1080" s="21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3"/>
      <c r="AI1080" s="23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</row>
    <row r="1081" spans="2:80" ht="18.75">
      <c r="B1081" s="19"/>
      <c r="C1081" s="19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1"/>
      <c r="S1081" s="21"/>
      <c r="T1081" s="21"/>
      <c r="U1081" s="21"/>
      <c r="V1081" s="21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3"/>
      <c r="AI1081" s="23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</row>
    <row r="1082" spans="2:80" ht="18.75">
      <c r="B1082" s="19"/>
      <c r="C1082" s="19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1"/>
      <c r="S1082" s="21"/>
      <c r="T1082" s="21"/>
      <c r="U1082" s="21"/>
      <c r="V1082" s="21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3"/>
      <c r="AI1082" s="23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</row>
    <row r="1083" spans="2:80" ht="18.75">
      <c r="B1083" s="19"/>
      <c r="C1083" s="19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1"/>
      <c r="S1083" s="21"/>
      <c r="T1083" s="21"/>
      <c r="U1083" s="21"/>
      <c r="V1083" s="21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3"/>
      <c r="AI1083" s="23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</row>
    <row r="1084" spans="2:80" ht="18.75">
      <c r="B1084" s="19"/>
      <c r="C1084" s="19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1"/>
      <c r="S1084" s="21"/>
      <c r="T1084" s="21"/>
      <c r="U1084" s="21"/>
      <c r="V1084" s="21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3"/>
      <c r="AI1084" s="23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</row>
    <row r="1085" spans="2:80" ht="18.75">
      <c r="B1085" s="19"/>
      <c r="C1085" s="19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1"/>
      <c r="S1085" s="21"/>
      <c r="T1085" s="21"/>
      <c r="U1085" s="21"/>
      <c r="V1085" s="21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3"/>
      <c r="AI1085" s="23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</row>
    <row r="1086" spans="2:80" ht="18.75">
      <c r="B1086" s="19"/>
      <c r="C1086" s="19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1"/>
      <c r="S1086" s="21"/>
      <c r="T1086" s="21"/>
      <c r="U1086" s="21"/>
      <c r="V1086" s="21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3"/>
      <c r="AI1086" s="23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</row>
    <row r="1087" spans="2:80" ht="18.75">
      <c r="B1087" s="19"/>
      <c r="C1087" s="19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1"/>
      <c r="S1087" s="21"/>
      <c r="T1087" s="21"/>
      <c r="U1087" s="21"/>
      <c r="V1087" s="21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3"/>
      <c r="AI1087" s="23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</row>
    <row r="1088" spans="2:80" ht="18.75">
      <c r="B1088" s="19"/>
      <c r="C1088" s="19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1"/>
      <c r="S1088" s="21"/>
      <c r="T1088" s="21"/>
      <c r="U1088" s="21"/>
      <c r="V1088" s="21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3"/>
      <c r="AI1088" s="23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</row>
    <row r="1089" spans="2:80" ht="18.75">
      <c r="B1089" s="19"/>
      <c r="C1089" s="19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1"/>
      <c r="S1089" s="21"/>
      <c r="T1089" s="21"/>
      <c r="U1089" s="21"/>
      <c r="V1089" s="21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3"/>
      <c r="AI1089" s="23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</row>
    <row r="1090" spans="2:80" ht="18.75">
      <c r="B1090" s="19"/>
      <c r="C1090" s="19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1"/>
      <c r="S1090" s="21"/>
      <c r="T1090" s="21"/>
      <c r="U1090" s="21"/>
      <c r="V1090" s="21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3"/>
      <c r="AI1090" s="23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</row>
    <row r="1091" spans="2:80" ht="18.75">
      <c r="B1091" s="19"/>
      <c r="C1091" s="19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1"/>
      <c r="S1091" s="21"/>
      <c r="T1091" s="21"/>
      <c r="U1091" s="21"/>
      <c r="V1091" s="21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3"/>
      <c r="AI1091" s="23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</row>
    <row r="1092" spans="2:80" ht="18.75">
      <c r="B1092" s="19"/>
      <c r="C1092" s="19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1"/>
      <c r="S1092" s="21"/>
      <c r="T1092" s="21"/>
      <c r="U1092" s="21"/>
      <c r="V1092" s="21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3"/>
      <c r="AI1092" s="23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</row>
    <row r="1093" spans="2:80" ht="18.75">
      <c r="B1093" s="19"/>
      <c r="C1093" s="19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1"/>
      <c r="S1093" s="21"/>
      <c r="T1093" s="21"/>
      <c r="U1093" s="21"/>
      <c r="V1093" s="21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3"/>
      <c r="AI1093" s="23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</row>
    <row r="1094" spans="2:80" ht="18.75">
      <c r="B1094" s="19"/>
      <c r="C1094" s="19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1"/>
      <c r="S1094" s="21"/>
      <c r="T1094" s="21"/>
      <c r="U1094" s="21"/>
      <c r="V1094" s="21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3"/>
      <c r="AI1094" s="23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</row>
    <row r="1095" spans="2:80" ht="18.75">
      <c r="B1095" s="19"/>
      <c r="C1095" s="19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1"/>
      <c r="S1095" s="21"/>
      <c r="T1095" s="21"/>
      <c r="U1095" s="21"/>
      <c r="V1095" s="21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3"/>
      <c r="AI1095" s="23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</row>
    <row r="1096" spans="2:80" ht="18.75">
      <c r="B1096" s="19"/>
      <c r="C1096" s="19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1"/>
      <c r="S1096" s="21"/>
      <c r="T1096" s="21"/>
      <c r="U1096" s="21"/>
      <c r="V1096" s="21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3"/>
      <c r="AI1096" s="23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</row>
    <row r="1097" spans="2:80" ht="18.75">
      <c r="B1097" s="19"/>
      <c r="C1097" s="19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1"/>
      <c r="S1097" s="21"/>
      <c r="T1097" s="21"/>
      <c r="U1097" s="21"/>
      <c r="V1097" s="21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3"/>
      <c r="AI1097" s="23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</row>
    <row r="1098" spans="2:80" ht="18.75">
      <c r="B1098" s="19"/>
      <c r="C1098" s="19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1"/>
      <c r="S1098" s="21"/>
      <c r="T1098" s="21"/>
      <c r="U1098" s="21"/>
      <c r="V1098" s="21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3"/>
      <c r="AI1098" s="23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</row>
    <row r="1099" spans="2:80" ht="18.75">
      <c r="B1099" s="19"/>
      <c r="C1099" s="19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1"/>
      <c r="S1099" s="21"/>
      <c r="T1099" s="21"/>
      <c r="U1099" s="21"/>
      <c r="V1099" s="21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3"/>
      <c r="AI1099" s="23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</row>
    <row r="1100" spans="2:80" ht="18.75">
      <c r="B1100" s="19"/>
      <c r="C1100" s="19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1"/>
      <c r="S1100" s="21"/>
      <c r="T1100" s="21"/>
      <c r="U1100" s="21"/>
      <c r="V1100" s="21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3"/>
      <c r="AI1100" s="23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</row>
    <row r="1101" spans="2:80" ht="18.75">
      <c r="B1101" s="19"/>
      <c r="C1101" s="19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1"/>
      <c r="S1101" s="21"/>
      <c r="T1101" s="21"/>
      <c r="U1101" s="21"/>
      <c r="V1101" s="21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3"/>
      <c r="AI1101" s="23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</row>
    <row r="1102" spans="2:80" ht="18.75">
      <c r="B1102" s="19"/>
      <c r="C1102" s="19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1"/>
      <c r="S1102" s="21"/>
      <c r="T1102" s="21"/>
      <c r="U1102" s="21"/>
      <c r="V1102" s="21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3"/>
      <c r="AI1102" s="23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</row>
    <row r="1103" spans="2:80" ht="18.75">
      <c r="B1103" s="19"/>
      <c r="C1103" s="19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1"/>
      <c r="S1103" s="21"/>
      <c r="T1103" s="21"/>
      <c r="U1103" s="21"/>
      <c r="V1103" s="21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3"/>
      <c r="AI1103" s="23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</row>
    <row r="1104" spans="2:80" ht="18.75">
      <c r="B1104" s="19"/>
      <c r="C1104" s="19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1"/>
      <c r="S1104" s="21"/>
      <c r="T1104" s="21"/>
      <c r="U1104" s="21"/>
      <c r="V1104" s="21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3"/>
      <c r="AI1104" s="23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</row>
    <row r="1105" spans="2:80" ht="18.75">
      <c r="B1105" s="19"/>
      <c r="C1105" s="19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1"/>
      <c r="S1105" s="21"/>
      <c r="T1105" s="21"/>
      <c r="U1105" s="21"/>
      <c r="V1105" s="21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3"/>
      <c r="AI1105" s="23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</row>
    <row r="1106" spans="2:80" ht="18.75">
      <c r="B1106" s="19"/>
      <c r="C1106" s="19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1"/>
      <c r="S1106" s="21"/>
      <c r="T1106" s="21"/>
      <c r="U1106" s="21"/>
      <c r="V1106" s="21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3"/>
      <c r="AI1106" s="23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</row>
    <row r="1107" spans="2:80" ht="18.75">
      <c r="B1107" s="19"/>
      <c r="C1107" s="19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1"/>
      <c r="S1107" s="21"/>
      <c r="T1107" s="21"/>
      <c r="U1107" s="21"/>
      <c r="V1107" s="21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3"/>
      <c r="AI1107" s="23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</row>
    <row r="1108" spans="2:80" ht="18.75">
      <c r="B1108" s="19"/>
      <c r="C1108" s="19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1"/>
      <c r="S1108" s="21"/>
      <c r="T1108" s="21"/>
      <c r="U1108" s="21"/>
      <c r="V1108" s="21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3"/>
      <c r="AI1108" s="23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</row>
    <row r="1109" spans="2:80" ht="18.75">
      <c r="B1109" s="19"/>
      <c r="C1109" s="19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1"/>
      <c r="S1109" s="21"/>
      <c r="T1109" s="21"/>
      <c r="U1109" s="21"/>
      <c r="V1109" s="21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3"/>
      <c r="AI1109" s="23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</row>
    <row r="1110" spans="2:80" ht="18.75">
      <c r="B1110" s="19"/>
      <c r="C1110" s="19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1"/>
      <c r="S1110" s="21"/>
      <c r="T1110" s="21"/>
      <c r="U1110" s="21"/>
      <c r="V1110" s="21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3"/>
      <c r="AI1110" s="23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</row>
    <row r="1111" spans="2:80" ht="18.75">
      <c r="B1111" s="19"/>
      <c r="C1111" s="19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1"/>
      <c r="S1111" s="21"/>
      <c r="T1111" s="21"/>
      <c r="U1111" s="21"/>
      <c r="V1111" s="21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3"/>
      <c r="AI1111" s="23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</row>
    <row r="1112" spans="2:80" ht="18.75">
      <c r="B1112" s="19"/>
      <c r="C1112" s="19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1"/>
      <c r="S1112" s="21"/>
      <c r="T1112" s="21"/>
      <c r="U1112" s="21"/>
      <c r="V1112" s="21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3"/>
      <c r="AI1112" s="23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</row>
    <row r="1113" spans="2:80" ht="18.75">
      <c r="B1113" s="19"/>
      <c r="C1113" s="19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1"/>
      <c r="S1113" s="21"/>
      <c r="T1113" s="21"/>
      <c r="U1113" s="21"/>
      <c r="V1113" s="21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3"/>
      <c r="AI1113" s="23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</row>
    <row r="1114" spans="2:80" ht="18.75">
      <c r="B1114" s="19"/>
      <c r="C1114" s="19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1"/>
      <c r="S1114" s="21"/>
      <c r="T1114" s="21"/>
      <c r="U1114" s="21"/>
      <c r="V1114" s="21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3"/>
      <c r="AI1114" s="23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</row>
    <row r="1115" spans="2:80" ht="18.75">
      <c r="B1115" s="19"/>
      <c r="C1115" s="19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1"/>
      <c r="S1115" s="21"/>
      <c r="T1115" s="21"/>
      <c r="U1115" s="21"/>
      <c r="V1115" s="21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3"/>
      <c r="AI1115" s="23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</row>
    <row r="1116" spans="2:80" ht="18.75">
      <c r="B1116" s="19"/>
      <c r="C1116" s="19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1"/>
      <c r="S1116" s="21"/>
      <c r="T1116" s="21"/>
      <c r="U1116" s="21"/>
      <c r="V1116" s="21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3"/>
      <c r="AI1116" s="23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</row>
    <row r="1117" spans="2:80" ht="18.75">
      <c r="B1117" s="19"/>
      <c r="C1117" s="19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1"/>
      <c r="S1117" s="21"/>
      <c r="T1117" s="21"/>
      <c r="U1117" s="21"/>
      <c r="V1117" s="21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3"/>
      <c r="AI1117" s="23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</row>
    <row r="1118" spans="2:80" ht="18.75">
      <c r="B1118" s="19"/>
      <c r="C1118" s="19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1"/>
      <c r="S1118" s="21"/>
      <c r="T1118" s="21"/>
      <c r="U1118" s="21"/>
      <c r="V1118" s="21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3"/>
      <c r="AI1118" s="23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</row>
    <row r="1119" spans="2:80" ht="18.75">
      <c r="B1119" s="19"/>
      <c r="C1119" s="19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1"/>
      <c r="S1119" s="21"/>
      <c r="T1119" s="21"/>
      <c r="U1119" s="21"/>
      <c r="V1119" s="21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3"/>
      <c r="AI1119" s="23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</row>
    <row r="1120" spans="2:80" ht="18.75">
      <c r="B1120" s="19"/>
      <c r="C1120" s="19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1"/>
      <c r="S1120" s="21"/>
      <c r="T1120" s="21"/>
      <c r="U1120" s="21"/>
      <c r="V1120" s="21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3"/>
      <c r="AI1120" s="23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</row>
    <row r="1121" spans="2:80" ht="18.75">
      <c r="B1121" s="19"/>
      <c r="C1121" s="19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1"/>
      <c r="S1121" s="21"/>
      <c r="T1121" s="21"/>
      <c r="U1121" s="21"/>
      <c r="V1121" s="21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3"/>
      <c r="AI1121" s="23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</row>
    <row r="1122" spans="2:80" ht="18.75">
      <c r="B1122" s="19"/>
      <c r="C1122" s="19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1"/>
      <c r="S1122" s="21"/>
      <c r="T1122" s="21"/>
      <c r="U1122" s="21"/>
      <c r="V1122" s="21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3"/>
      <c r="AI1122" s="23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</row>
    <row r="1123" spans="2:80" ht="18.75">
      <c r="B1123" s="19"/>
      <c r="C1123" s="19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1"/>
      <c r="S1123" s="21"/>
      <c r="T1123" s="21"/>
      <c r="U1123" s="21"/>
      <c r="V1123" s="21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3"/>
      <c r="AI1123" s="23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</row>
    <row r="1124" spans="2:80" ht="18.75">
      <c r="B1124" s="19"/>
      <c r="C1124" s="19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1"/>
      <c r="S1124" s="21"/>
      <c r="T1124" s="21"/>
      <c r="U1124" s="21"/>
      <c r="V1124" s="21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3"/>
      <c r="AI1124" s="23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</row>
    <row r="1125" spans="2:80" ht="18.75">
      <c r="B1125" s="19"/>
      <c r="C1125" s="19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1"/>
      <c r="S1125" s="21"/>
      <c r="T1125" s="21"/>
      <c r="U1125" s="21"/>
      <c r="V1125" s="21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3"/>
      <c r="AI1125" s="23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</row>
    <row r="1126" spans="2:80" ht="18.75">
      <c r="B1126" s="19"/>
      <c r="C1126" s="19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1"/>
      <c r="S1126" s="21"/>
      <c r="T1126" s="21"/>
      <c r="U1126" s="21"/>
      <c r="V1126" s="21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3"/>
      <c r="AI1126" s="23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</row>
    <row r="1127" spans="2:80" ht="18.75">
      <c r="B1127" s="19"/>
      <c r="C1127" s="19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1"/>
      <c r="S1127" s="21"/>
      <c r="T1127" s="21"/>
      <c r="U1127" s="21"/>
      <c r="V1127" s="21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3"/>
      <c r="AI1127" s="23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</row>
    <row r="1128" spans="2:80" ht="18.75">
      <c r="B1128" s="19"/>
      <c r="C1128" s="19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1"/>
      <c r="S1128" s="21"/>
      <c r="T1128" s="21"/>
      <c r="U1128" s="21"/>
      <c r="V1128" s="21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3"/>
      <c r="AI1128" s="23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</row>
    <row r="1129" spans="2:80" ht="18.75">
      <c r="B1129" s="19"/>
      <c r="C1129" s="19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1"/>
      <c r="S1129" s="21"/>
      <c r="T1129" s="21"/>
      <c r="U1129" s="21"/>
      <c r="V1129" s="21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3"/>
      <c r="AI1129" s="23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</row>
    <row r="1130" spans="2:80" ht="18.75">
      <c r="B1130" s="19"/>
      <c r="C1130" s="19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1"/>
      <c r="S1130" s="21"/>
      <c r="T1130" s="21"/>
      <c r="U1130" s="21"/>
      <c r="V1130" s="21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3"/>
      <c r="AI1130" s="23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</row>
    <row r="1131" spans="2:80" ht="18.75">
      <c r="B1131" s="19"/>
      <c r="C1131" s="19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1"/>
      <c r="S1131" s="21"/>
      <c r="T1131" s="21"/>
      <c r="U1131" s="21"/>
      <c r="V1131" s="21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3"/>
      <c r="AI1131" s="23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</row>
    <row r="1132" spans="2:80" ht="18.75">
      <c r="B1132" s="19"/>
      <c r="C1132" s="19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1"/>
      <c r="S1132" s="21"/>
      <c r="T1132" s="21"/>
      <c r="U1132" s="21"/>
      <c r="V1132" s="21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3"/>
      <c r="AI1132" s="23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</row>
    <row r="1133" spans="2:80" ht="18.75">
      <c r="B1133" s="19"/>
      <c r="C1133" s="19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1"/>
      <c r="S1133" s="21"/>
      <c r="T1133" s="21"/>
      <c r="U1133" s="21"/>
      <c r="V1133" s="21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3"/>
      <c r="AI1133" s="23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</row>
    <row r="1134" spans="2:80" ht="18.75">
      <c r="B1134" s="19"/>
      <c r="C1134" s="19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1"/>
      <c r="S1134" s="21"/>
      <c r="T1134" s="21"/>
      <c r="U1134" s="21"/>
      <c r="V1134" s="21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3"/>
      <c r="AI1134" s="23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</row>
    <row r="1135" spans="2:80" ht="18.75">
      <c r="B1135" s="19"/>
      <c r="C1135" s="19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1"/>
      <c r="S1135" s="21"/>
      <c r="T1135" s="21"/>
      <c r="U1135" s="21"/>
      <c r="V1135" s="21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3"/>
      <c r="AI1135" s="23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</row>
    <row r="1136" spans="2:80" ht="18.75">
      <c r="B1136" s="19"/>
      <c r="C1136" s="19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1"/>
      <c r="S1136" s="21"/>
      <c r="T1136" s="21"/>
      <c r="U1136" s="21"/>
      <c r="V1136" s="21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3"/>
      <c r="AI1136" s="23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</row>
    <row r="1137" spans="2:80" ht="18.75">
      <c r="B1137" s="19"/>
      <c r="C1137" s="19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1"/>
      <c r="S1137" s="21"/>
      <c r="T1137" s="21"/>
      <c r="U1137" s="21"/>
      <c r="V1137" s="21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3"/>
      <c r="AI1137" s="23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</row>
    <row r="1138" spans="2:80" ht="18.75">
      <c r="B1138" s="19"/>
      <c r="C1138" s="19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1"/>
      <c r="S1138" s="21"/>
      <c r="T1138" s="21"/>
      <c r="U1138" s="21"/>
      <c r="V1138" s="21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3"/>
      <c r="AI1138" s="23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</row>
    <row r="1139" spans="2:80" ht="18.75">
      <c r="B1139" s="19"/>
      <c r="C1139" s="19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1"/>
      <c r="S1139" s="21"/>
      <c r="T1139" s="21"/>
      <c r="U1139" s="21"/>
      <c r="V1139" s="21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3"/>
      <c r="AI1139" s="23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</row>
    <row r="1140" spans="2:80" ht="18.75">
      <c r="B1140" s="19"/>
      <c r="C1140" s="19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1"/>
      <c r="S1140" s="21"/>
      <c r="T1140" s="21"/>
      <c r="U1140" s="21"/>
      <c r="V1140" s="21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3"/>
      <c r="AI1140" s="23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</row>
    <row r="1141" spans="2:80" ht="18.75">
      <c r="B1141" s="19"/>
      <c r="C1141" s="19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1"/>
      <c r="S1141" s="21"/>
      <c r="T1141" s="21"/>
      <c r="U1141" s="21"/>
      <c r="V1141" s="21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3"/>
      <c r="AI1141" s="23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</row>
    <row r="1142" spans="2:80" ht="18.75">
      <c r="B1142" s="19"/>
      <c r="C1142" s="19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1"/>
      <c r="S1142" s="21"/>
      <c r="T1142" s="21"/>
      <c r="U1142" s="21"/>
      <c r="V1142" s="21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3"/>
      <c r="AI1142" s="23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</row>
    <row r="1143" spans="2:80" ht="18.75">
      <c r="B1143" s="19"/>
      <c r="C1143" s="19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1"/>
      <c r="S1143" s="21"/>
      <c r="T1143" s="21"/>
      <c r="U1143" s="21"/>
      <c r="V1143" s="21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3"/>
      <c r="AI1143" s="23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</row>
    <row r="1144" spans="2:80" ht="18.75">
      <c r="B1144" s="19"/>
      <c r="C1144" s="19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1"/>
      <c r="S1144" s="21"/>
      <c r="T1144" s="21"/>
      <c r="U1144" s="21"/>
      <c r="V1144" s="21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3"/>
      <c r="AI1144" s="23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</row>
    <row r="1145" spans="2:80" ht="18.75">
      <c r="B1145" s="19"/>
      <c r="C1145" s="19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1"/>
      <c r="S1145" s="21"/>
      <c r="T1145" s="21"/>
      <c r="U1145" s="21"/>
      <c r="V1145" s="21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3"/>
      <c r="AI1145" s="23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</row>
    <row r="1146" spans="2:80" ht="18.75">
      <c r="B1146" s="19"/>
      <c r="C1146" s="19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1"/>
      <c r="S1146" s="21"/>
      <c r="T1146" s="21"/>
      <c r="U1146" s="21"/>
      <c r="V1146" s="21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3"/>
      <c r="AI1146" s="23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</row>
    <row r="1147" spans="2:80" ht="18.75">
      <c r="B1147" s="19"/>
      <c r="C1147" s="19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1"/>
      <c r="S1147" s="21"/>
      <c r="T1147" s="21"/>
      <c r="U1147" s="21"/>
      <c r="V1147" s="21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3"/>
      <c r="AI1147" s="23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</row>
    <row r="1148" spans="2:80" ht="18.75">
      <c r="B1148" s="19"/>
      <c r="C1148" s="19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1"/>
      <c r="S1148" s="21"/>
      <c r="T1148" s="21"/>
      <c r="U1148" s="21"/>
      <c r="V1148" s="21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3"/>
      <c r="AI1148" s="23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</row>
    <row r="1149" spans="2:80" ht="18.75">
      <c r="B1149" s="19"/>
      <c r="C1149" s="19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1"/>
      <c r="S1149" s="21"/>
      <c r="T1149" s="21"/>
      <c r="U1149" s="21"/>
      <c r="V1149" s="21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3"/>
      <c r="AI1149" s="23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</row>
    <row r="1150" spans="2:80" ht="18.75">
      <c r="B1150" s="19"/>
      <c r="C1150" s="19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1"/>
      <c r="S1150" s="21"/>
      <c r="T1150" s="21"/>
      <c r="U1150" s="21"/>
      <c r="V1150" s="21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3"/>
      <c r="AI1150" s="23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</row>
    <row r="1151" spans="2:80" ht="18.75">
      <c r="B1151" s="19"/>
      <c r="C1151" s="19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1"/>
      <c r="S1151" s="21"/>
      <c r="T1151" s="21"/>
      <c r="U1151" s="21"/>
      <c r="V1151" s="21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3"/>
      <c r="AI1151" s="23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</row>
    <row r="1152" spans="2:80" ht="18.75">
      <c r="B1152" s="19"/>
      <c r="C1152" s="19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1"/>
      <c r="S1152" s="21"/>
      <c r="T1152" s="21"/>
      <c r="U1152" s="21"/>
      <c r="V1152" s="21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3"/>
      <c r="AI1152" s="23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</row>
    <row r="1153" spans="2:80" ht="18.75">
      <c r="B1153" s="19"/>
      <c r="C1153" s="19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1"/>
      <c r="S1153" s="21"/>
      <c r="T1153" s="21"/>
      <c r="U1153" s="21"/>
      <c r="V1153" s="21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3"/>
      <c r="AI1153" s="23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</row>
    <row r="1154" spans="2:80" ht="18.75">
      <c r="B1154" s="19"/>
      <c r="C1154" s="19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1"/>
      <c r="S1154" s="21"/>
      <c r="T1154" s="21"/>
      <c r="U1154" s="21"/>
      <c r="V1154" s="21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3"/>
      <c r="AI1154" s="23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</row>
    <row r="1155" spans="2:80" ht="18.75">
      <c r="B1155" s="19"/>
      <c r="C1155" s="19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1"/>
      <c r="S1155" s="21"/>
      <c r="T1155" s="21"/>
      <c r="U1155" s="21"/>
      <c r="V1155" s="21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3"/>
      <c r="AI1155" s="23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</row>
    <row r="1156" spans="2:80" ht="18.75">
      <c r="B1156" s="19"/>
      <c r="C1156" s="19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1"/>
      <c r="S1156" s="21"/>
      <c r="T1156" s="21"/>
      <c r="U1156" s="21"/>
      <c r="V1156" s="21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3"/>
      <c r="AI1156" s="23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</row>
    <row r="1157" spans="2:80" ht="18.75">
      <c r="B1157" s="19"/>
      <c r="C1157" s="19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1"/>
      <c r="S1157" s="21"/>
      <c r="T1157" s="21"/>
      <c r="U1157" s="21"/>
      <c r="V1157" s="21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3"/>
      <c r="AI1157" s="23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</row>
    <row r="1158" spans="2:80" ht="18.75">
      <c r="B1158" s="19"/>
      <c r="C1158" s="19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1"/>
      <c r="S1158" s="21"/>
      <c r="T1158" s="21"/>
      <c r="U1158" s="21"/>
      <c r="V1158" s="21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3"/>
      <c r="AI1158" s="23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</row>
    <row r="1159" spans="2:80" ht="18.75">
      <c r="B1159" s="19"/>
      <c r="C1159" s="19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1"/>
      <c r="S1159" s="21"/>
      <c r="T1159" s="21"/>
      <c r="U1159" s="21"/>
      <c r="V1159" s="21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3"/>
      <c r="AI1159" s="23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</row>
    <row r="1160" spans="2:80" ht="18.75">
      <c r="B1160" s="19"/>
      <c r="C1160" s="19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1"/>
      <c r="S1160" s="21"/>
      <c r="T1160" s="21"/>
      <c r="U1160" s="21"/>
      <c r="V1160" s="21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3"/>
      <c r="AI1160" s="23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</row>
    <row r="1161" spans="2:80" ht="18.75">
      <c r="B1161" s="19"/>
      <c r="C1161" s="19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1"/>
      <c r="S1161" s="21"/>
      <c r="T1161" s="21"/>
      <c r="U1161" s="21"/>
      <c r="V1161" s="21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3"/>
      <c r="AI1161" s="23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</row>
    <row r="1162" spans="2:80" ht="18.75">
      <c r="B1162" s="19"/>
      <c r="C1162" s="19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1"/>
      <c r="S1162" s="21"/>
      <c r="T1162" s="21"/>
      <c r="U1162" s="21"/>
      <c r="V1162" s="21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3"/>
      <c r="AI1162" s="23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</row>
    <row r="1163" spans="2:80" ht="18.75">
      <c r="B1163" s="19"/>
      <c r="C1163" s="19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1"/>
      <c r="S1163" s="21"/>
      <c r="T1163" s="21"/>
      <c r="U1163" s="21"/>
      <c r="V1163" s="21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3"/>
      <c r="AI1163" s="23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</row>
    <row r="1164" spans="2:80" ht="18.75">
      <c r="B1164" s="19"/>
      <c r="C1164" s="19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1"/>
      <c r="S1164" s="21"/>
      <c r="T1164" s="21"/>
      <c r="U1164" s="21"/>
      <c r="V1164" s="21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3"/>
      <c r="AI1164" s="23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</row>
    <row r="1165" spans="2:80" ht="18.75">
      <c r="B1165" s="19"/>
      <c r="C1165" s="19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1"/>
      <c r="S1165" s="21"/>
      <c r="T1165" s="21"/>
      <c r="U1165" s="21"/>
      <c r="V1165" s="21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3"/>
      <c r="AI1165" s="23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</row>
    <row r="1166" spans="2:80" ht="18.75">
      <c r="B1166" s="19"/>
      <c r="C1166" s="19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1"/>
      <c r="S1166" s="21"/>
      <c r="T1166" s="21"/>
      <c r="U1166" s="21"/>
      <c r="V1166" s="21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3"/>
      <c r="AI1166" s="23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</row>
    <row r="1167" spans="2:80" ht="18.75">
      <c r="B1167" s="19"/>
      <c r="C1167" s="19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1"/>
      <c r="S1167" s="21"/>
      <c r="T1167" s="21"/>
      <c r="U1167" s="21"/>
      <c r="V1167" s="21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3"/>
      <c r="AI1167" s="23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</row>
    <row r="1168" spans="2:80" ht="18.75">
      <c r="B1168" s="19"/>
      <c r="C1168" s="19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1"/>
      <c r="S1168" s="21"/>
      <c r="T1168" s="21"/>
      <c r="U1168" s="21"/>
      <c r="V1168" s="21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3"/>
      <c r="AI1168" s="23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</row>
    <row r="1169" spans="2:80" ht="18.75">
      <c r="B1169" s="19"/>
      <c r="C1169" s="19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1"/>
      <c r="S1169" s="21"/>
      <c r="T1169" s="21"/>
      <c r="U1169" s="21"/>
      <c r="V1169" s="21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3"/>
      <c r="AI1169" s="23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</row>
    <row r="1170" spans="2:80" ht="18.75">
      <c r="B1170" s="19"/>
      <c r="C1170" s="19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1"/>
      <c r="S1170" s="21"/>
      <c r="T1170" s="21"/>
      <c r="U1170" s="21"/>
      <c r="V1170" s="21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3"/>
      <c r="AI1170" s="23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</row>
    <row r="1171" spans="2:80" ht="18.75">
      <c r="B1171" s="19"/>
      <c r="C1171" s="19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1"/>
      <c r="S1171" s="21"/>
      <c r="T1171" s="21"/>
      <c r="U1171" s="21"/>
      <c r="V1171" s="21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3"/>
      <c r="AI1171" s="23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</row>
    <row r="1172" spans="2:80" ht="18.75">
      <c r="B1172" s="19"/>
      <c r="C1172" s="19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1"/>
      <c r="S1172" s="21"/>
      <c r="T1172" s="21"/>
      <c r="U1172" s="21"/>
      <c r="V1172" s="21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3"/>
      <c r="AI1172" s="23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</row>
    <row r="1173" spans="2:80" ht="18.75">
      <c r="B1173" s="19"/>
      <c r="C1173" s="19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1"/>
      <c r="S1173" s="21"/>
      <c r="T1173" s="21"/>
      <c r="U1173" s="21"/>
      <c r="V1173" s="21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3"/>
      <c r="AI1173" s="23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</row>
    <row r="1174" spans="2:80" ht="18.75">
      <c r="B1174" s="19"/>
      <c r="C1174" s="19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1"/>
      <c r="S1174" s="21"/>
      <c r="T1174" s="21"/>
      <c r="U1174" s="21"/>
      <c r="V1174" s="21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3"/>
      <c r="AI1174" s="23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</row>
    <row r="1175" spans="2:80" ht="18.75">
      <c r="B1175" s="19"/>
      <c r="C1175" s="19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1"/>
      <c r="S1175" s="21"/>
      <c r="T1175" s="21"/>
      <c r="U1175" s="21"/>
      <c r="V1175" s="21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3"/>
      <c r="AI1175" s="23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</row>
    <row r="1176" spans="2:80" ht="18.75">
      <c r="B1176" s="19"/>
      <c r="C1176" s="19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1"/>
      <c r="S1176" s="21"/>
      <c r="T1176" s="21"/>
      <c r="U1176" s="21"/>
      <c r="V1176" s="21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3"/>
      <c r="AI1176" s="23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</row>
    <row r="1177" spans="2:80" ht="18.75">
      <c r="B1177" s="19"/>
      <c r="C1177" s="19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1"/>
      <c r="S1177" s="21"/>
      <c r="T1177" s="21"/>
      <c r="U1177" s="21"/>
      <c r="V1177" s="21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3"/>
      <c r="AI1177" s="23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</row>
    <row r="1178" spans="2:80" ht="18.75">
      <c r="B1178" s="19"/>
      <c r="C1178" s="19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1"/>
      <c r="S1178" s="21"/>
      <c r="T1178" s="21"/>
      <c r="U1178" s="21"/>
      <c r="V1178" s="21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3"/>
      <c r="AI1178" s="23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</row>
    <row r="1179" spans="2:80" ht="18.75">
      <c r="B1179" s="19"/>
      <c r="C1179" s="19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1"/>
      <c r="S1179" s="21"/>
      <c r="T1179" s="21"/>
      <c r="U1179" s="21"/>
      <c r="V1179" s="21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3"/>
      <c r="AI1179" s="23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</row>
    <row r="1180" spans="2:80" ht="18.75">
      <c r="B1180" s="19"/>
      <c r="C1180" s="19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1"/>
      <c r="S1180" s="21"/>
      <c r="T1180" s="21"/>
      <c r="U1180" s="21"/>
      <c r="V1180" s="21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3"/>
      <c r="AI1180" s="23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</row>
    <row r="1181" spans="2:80" ht="18.75">
      <c r="B1181" s="19"/>
      <c r="C1181" s="19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1"/>
      <c r="S1181" s="21"/>
      <c r="T1181" s="21"/>
      <c r="U1181" s="21"/>
      <c r="V1181" s="21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3"/>
      <c r="AI1181" s="23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</row>
    <row r="1182" spans="2:80" ht="18.75">
      <c r="B1182" s="19"/>
      <c r="C1182" s="19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1"/>
      <c r="S1182" s="21"/>
      <c r="T1182" s="21"/>
      <c r="U1182" s="21"/>
      <c r="V1182" s="21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3"/>
      <c r="AI1182" s="23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</row>
    <row r="1183" spans="2:80" ht="18.75">
      <c r="B1183" s="19"/>
      <c r="C1183" s="19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1"/>
      <c r="S1183" s="21"/>
      <c r="T1183" s="21"/>
      <c r="U1183" s="21"/>
      <c r="V1183" s="21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3"/>
      <c r="AI1183" s="23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</row>
    <row r="1184" spans="2:80" ht="18.75">
      <c r="B1184" s="19"/>
      <c r="C1184" s="19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1"/>
      <c r="S1184" s="21"/>
      <c r="T1184" s="21"/>
      <c r="U1184" s="21"/>
      <c r="V1184" s="21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3"/>
      <c r="AI1184" s="23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</row>
    <row r="1185" spans="2:80" ht="18.75">
      <c r="B1185" s="19"/>
      <c r="C1185" s="19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1"/>
      <c r="S1185" s="21"/>
      <c r="T1185" s="21"/>
      <c r="U1185" s="21"/>
      <c r="V1185" s="21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3"/>
      <c r="AI1185" s="23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</row>
    <row r="1186" spans="2:80" ht="18.75">
      <c r="B1186" s="19"/>
      <c r="C1186" s="19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1"/>
      <c r="S1186" s="21"/>
      <c r="T1186" s="21"/>
      <c r="U1186" s="21"/>
      <c r="V1186" s="21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3"/>
      <c r="AI1186" s="23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</row>
    <row r="1187" spans="2:80" ht="18.75">
      <c r="B1187" s="19"/>
      <c r="C1187" s="19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1"/>
      <c r="S1187" s="21"/>
      <c r="T1187" s="21"/>
      <c r="U1187" s="21"/>
      <c r="V1187" s="21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3"/>
      <c r="AI1187" s="23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</row>
    <row r="1188" spans="2:80" ht="18.75">
      <c r="B1188" s="19"/>
      <c r="C1188" s="19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1"/>
      <c r="S1188" s="21"/>
      <c r="T1188" s="21"/>
      <c r="U1188" s="21"/>
      <c r="V1188" s="21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3"/>
      <c r="AI1188" s="23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</row>
    <row r="1189" spans="2:80" ht="18.75">
      <c r="B1189" s="19"/>
      <c r="C1189" s="19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1"/>
      <c r="S1189" s="21"/>
      <c r="T1189" s="21"/>
      <c r="U1189" s="21"/>
      <c r="V1189" s="21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3"/>
      <c r="AI1189" s="23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</row>
    <row r="1190" spans="2:80" ht="18.75">
      <c r="B1190" s="19"/>
      <c r="C1190" s="19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1"/>
      <c r="S1190" s="21"/>
      <c r="T1190" s="21"/>
      <c r="U1190" s="21"/>
      <c r="V1190" s="21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3"/>
      <c r="AI1190" s="23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</row>
    <row r="1191" spans="2:80" ht="18.75">
      <c r="B1191" s="19"/>
      <c r="C1191" s="19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1"/>
      <c r="S1191" s="21"/>
      <c r="T1191" s="21"/>
      <c r="U1191" s="21"/>
      <c r="V1191" s="21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3"/>
      <c r="AI1191" s="23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  <c r="BA1191" s="22"/>
      <c r="BB1191" s="22"/>
      <c r="BC1191" s="22"/>
      <c r="BD1191" s="22"/>
      <c r="BE1191" s="22"/>
      <c r="BF1191" s="22"/>
      <c r="BG1191" s="22"/>
      <c r="BH1191" s="22"/>
      <c r="BI1191" s="22"/>
      <c r="BJ1191" s="22"/>
      <c r="BK1191" s="22"/>
      <c r="BL1191" s="22"/>
      <c r="BM1191" s="22"/>
      <c r="BN1191" s="22"/>
      <c r="BO1191" s="22"/>
      <c r="BP1191" s="22"/>
      <c r="BQ1191" s="22"/>
      <c r="BR1191" s="22"/>
      <c r="BS1191" s="22"/>
      <c r="BT1191" s="22"/>
      <c r="BU1191" s="22"/>
      <c r="BV1191" s="22"/>
      <c r="BW1191" s="22"/>
      <c r="BX1191" s="22"/>
      <c r="BY1191" s="22"/>
      <c r="BZ1191" s="22"/>
      <c r="CA1191" s="22"/>
      <c r="CB1191" s="22"/>
    </row>
    <row r="1192" spans="2:80" ht="18.75">
      <c r="B1192" s="19"/>
      <c r="C1192" s="19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1"/>
      <c r="S1192" s="21"/>
      <c r="T1192" s="21"/>
      <c r="U1192" s="21"/>
      <c r="V1192" s="21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3"/>
      <c r="AI1192" s="23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  <c r="BD1192" s="22"/>
      <c r="BE1192" s="22"/>
      <c r="BF1192" s="22"/>
      <c r="BG1192" s="22"/>
      <c r="BH1192" s="22"/>
      <c r="BI1192" s="22"/>
      <c r="BJ1192" s="22"/>
      <c r="BK1192" s="22"/>
      <c r="BL1192" s="22"/>
      <c r="BM1192" s="22"/>
      <c r="BN1192" s="22"/>
      <c r="BO1192" s="22"/>
      <c r="BP1192" s="22"/>
      <c r="BQ1192" s="22"/>
      <c r="BR1192" s="22"/>
      <c r="BS1192" s="22"/>
      <c r="BT1192" s="22"/>
      <c r="BU1192" s="22"/>
      <c r="BV1192" s="22"/>
      <c r="BW1192" s="22"/>
      <c r="BX1192" s="22"/>
      <c r="BY1192" s="22"/>
      <c r="BZ1192" s="22"/>
      <c r="CA1192" s="22"/>
      <c r="CB1192" s="22"/>
    </row>
    <row r="1193" spans="2:80" ht="18.75">
      <c r="B1193" s="19"/>
      <c r="C1193" s="19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1"/>
      <c r="S1193" s="21"/>
      <c r="T1193" s="21"/>
      <c r="U1193" s="21"/>
      <c r="V1193" s="21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3"/>
      <c r="AI1193" s="23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  <c r="BA1193" s="22"/>
      <c r="BB1193" s="22"/>
      <c r="BC1193" s="22"/>
      <c r="BD1193" s="22"/>
      <c r="BE1193" s="22"/>
      <c r="BF1193" s="22"/>
      <c r="BG1193" s="22"/>
      <c r="BH1193" s="22"/>
      <c r="BI1193" s="22"/>
      <c r="BJ1193" s="22"/>
      <c r="BK1193" s="22"/>
      <c r="BL1193" s="22"/>
      <c r="BM1193" s="22"/>
      <c r="BN1193" s="22"/>
      <c r="BO1193" s="22"/>
      <c r="BP1193" s="22"/>
      <c r="BQ1193" s="22"/>
      <c r="BR1193" s="22"/>
      <c r="BS1193" s="22"/>
      <c r="BT1193" s="22"/>
      <c r="BU1193" s="22"/>
      <c r="BV1193" s="22"/>
      <c r="BW1193" s="22"/>
      <c r="BX1193" s="22"/>
      <c r="BY1193" s="22"/>
      <c r="BZ1193" s="22"/>
      <c r="CA1193" s="22"/>
      <c r="CB1193" s="22"/>
    </row>
    <row r="1194" spans="2:80" ht="18.75">
      <c r="B1194" s="19"/>
      <c r="C1194" s="19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1"/>
      <c r="S1194" s="21"/>
      <c r="T1194" s="21"/>
      <c r="U1194" s="21"/>
      <c r="V1194" s="21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3"/>
      <c r="AI1194" s="23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  <c r="BA1194" s="22"/>
      <c r="BB1194" s="22"/>
      <c r="BC1194" s="22"/>
      <c r="BD1194" s="22"/>
      <c r="BE1194" s="22"/>
      <c r="BF1194" s="22"/>
      <c r="BG1194" s="22"/>
      <c r="BH1194" s="22"/>
      <c r="BI1194" s="22"/>
      <c r="BJ1194" s="22"/>
      <c r="BK1194" s="22"/>
      <c r="BL1194" s="22"/>
      <c r="BM1194" s="22"/>
      <c r="BN1194" s="22"/>
      <c r="BO1194" s="22"/>
      <c r="BP1194" s="22"/>
      <c r="BQ1194" s="22"/>
      <c r="BR1194" s="22"/>
      <c r="BS1194" s="22"/>
      <c r="BT1194" s="22"/>
      <c r="BU1194" s="22"/>
      <c r="BV1194" s="22"/>
      <c r="BW1194" s="22"/>
      <c r="BX1194" s="22"/>
      <c r="BY1194" s="22"/>
      <c r="BZ1194" s="22"/>
      <c r="CA1194" s="22"/>
      <c r="CB1194" s="22"/>
    </row>
    <row r="1195" spans="2:80" ht="18.75">
      <c r="B1195" s="19"/>
      <c r="C1195" s="19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1"/>
      <c r="S1195" s="21"/>
      <c r="T1195" s="21"/>
      <c r="U1195" s="21"/>
      <c r="V1195" s="21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3"/>
      <c r="AI1195" s="23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  <c r="BA1195" s="22"/>
      <c r="BB1195" s="22"/>
      <c r="BC1195" s="22"/>
      <c r="BD1195" s="22"/>
      <c r="BE1195" s="22"/>
      <c r="BF1195" s="22"/>
      <c r="BG1195" s="22"/>
      <c r="BH1195" s="22"/>
      <c r="BI1195" s="22"/>
      <c r="BJ1195" s="22"/>
      <c r="BK1195" s="22"/>
      <c r="BL1195" s="22"/>
      <c r="BM1195" s="22"/>
      <c r="BN1195" s="22"/>
      <c r="BO1195" s="22"/>
      <c r="BP1195" s="22"/>
      <c r="BQ1195" s="22"/>
      <c r="BR1195" s="22"/>
      <c r="BS1195" s="22"/>
      <c r="BT1195" s="22"/>
      <c r="BU1195" s="22"/>
      <c r="BV1195" s="22"/>
      <c r="BW1195" s="22"/>
      <c r="BX1195" s="22"/>
      <c r="BY1195" s="22"/>
      <c r="BZ1195" s="22"/>
      <c r="CA1195" s="22"/>
      <c r="CB1195" s="22"/>
    </row>
    <row r="1196" spans="2:80" ht="18.75">
      <c r="B1196" s="19"/>
      <c r="C1196" s="19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1"/>
      <c r="S1196" s="21"/>
      <c r="T1196" s="21"/>
      <c r="U1196" s="21"/>
      <c r="V1196" s="21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3"/>
      <c r="AI1196" s="23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  <c r="BA1196" s="22"/>
      <c r="BB1196" s="22"/>
      <c r="BC1196" s="22"/>
      <c r="BD1196" s="22"/>
      <c r="BE1196" s="22"/>
      <c r="BF1196" s="22"/>
      <c r="BG1196" s="22"/>
      <c r="BH1196" s="22"/>
      <c r="BI1196" s="22"/>
      <c r="BJ1196" s="22"/>
      <c r="BK1196" s="22"/>
      <c r="BL1196" s="22"/>
      <c r="BM1196" s="22"/>
      <c r="BN1196" s="22"/>
      <c r="BO1196" s="22"/>
      <c r="BP1196" s="22"/>
      <c r="BQ1196" s="22"/>
      <c r="BR1196" s="22"/>
      <c r="BS1196" s="22"/>
      <c r="BT1196" s="22"/>
      <c r="BU1196" s="22"/>
      <c r="BV1196" s="22"/>
      <c r="BW1196" s="22"/>
      <c r="BX1196" s="22"/>
      <c r="BY1196" s="22"/>
      <c r="BZ1196" s="22"/>
      <c r="CA1196" s="22"/>
      <c r="CB1196" s="22"/>
    </row>
    <row r="1197" spans="2:80" ht="18.75">
      <c r="B1197" s="19"/>
      <c r="C1197" s="19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1"/>
      <c r="S1197" s="21"/>
      <c r="T1197" s="21"/>
      <c r="U1197" s="21"/>
      <c r="V1197" s="21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3"/>
      <c r="AI1197" s="23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  <c r="BH1197" s="22"/>
      <c r="BI1197" s="22"/>
      <c r="BJ1197" s="22"/>
      <c r="BK1197" s="22"/>
      <c r="BL1197" s="22"/>
      <c r="BM1197" s="22"/>
      <c r="BN1197" s="22"/>
      <c r="BO1197" s="22"/>
      <c r="BP1197" s="22"/>
      <c r="BQ1197" s="22"/>
      <c r="BR1197" s="22"/>
      <c r="BS1197" s="22"/>
      <c r="BT1197" s="22"/>
      <c r="BU1197" s="22"/>
      <c r="BV1197" s="22"/>
      <c r="BW1197" s="22"/>
      <c r="BX1197" s="22"/>
      <c r="BY1197" s="22"/>
      <c r="BZ1197" s="22"/>
      <c r="CA1197" s="22"/>
      <c r="CB1197" s="22"/>
    </row>
    <row r="1198" spans="2:80" ht="18.75">
      <c r="B1198" s="19"/>
      <c r="C1198" s="19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1"/>
      <c r="S1198" s="21"/>
      <c r="T1198" s="21"/>
      <c r="U1198" s="21"/>
      <c r="V1198" s="21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3"/>
      <c r="AI1198" s="23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  <c r="BF1198" s="22"/>
      <c r="BG1198" s="22"/>
      <c r="BH1198" s="22"/>
      <c r="BI1198" s="22"/>
      <c r="BJ1198" s="22"/>
      <c r="BK1198" s="22"/>
      <c r="BL1198" s="22"/>
      <c r="BM1198" s="22"/>
      <c r="BN1198" s="22"/>
      <c r="BO1198" s="22"/>
      <c r="BP1198" s="22"/>
      <c r="BQ1198" s="22"/>
      <c r="BR1198" s="22"/>
      <c r="BS1198" s="22"/>
      <c r="BT1198" s="22"/>
      <c r="BU1198" s="22"/>
      <c r="BV1198" s="22"/>
      <c r="BW1198" s="22"/>
      <c r="BX1198" s="22"/>
      <c r="BY1198" s="22"/>
      <c r="BZ1198" s="22"/>
      <c r="CA1198" s="22"/>
      <c r="CB1198" s="22"/>
    </row>
    <row r="1199" spans="2:80" ht="18.75">
      <c r="B1199" s="19"/>
      <c r="C1199" s="19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1"/>
      <c r="S1199" s="21"/>
      <c r="T1199" s="21"/>
      <c r="U1199" s="21"/>
      <c r="V1199" s="21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3"/>
      <c r="AI1199" s="23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  <c r="BA1199" s="22"/>
      <c r="BB1199" s="22"/>
      <c r="BC1199" s="22"/>
      <c r="BD1199" s="22"/>
      <c r="BE1199" s="22"/>
      <c r="BF1199" s="22"/>
      <c r="BG1199" s="22"/>
      <c r="BH1199" s="22"/>
      <c r="BI1199" s="22"/>
      <c r="BJ1199" s="22"/>
      <c r="BK1199" s="22"/>
      <c r="BL1199" s="22"/>
      <c r="BM1199" s="22"/>
      <c r="BN1199" s="22"/>
      <c r="BO1199" s="22"/>
      <c r="BP1199" s="22"/>
      <c r="BQ1199" s="22"/>
      <c r="BR1199" s="22"/>
      <c r="BS1199" s="22"/>
      <c r="BT1199" s="22"/>
      <c r="BU1199" s="22"/>
      <c r="BV1199" s="22"/>
      <c r="BW1199" s="22"/>
      <c r="BX1199" s="22"/>
      <c r="BY1199" s="22"/>
      <c r="BZ1199" s="22"/>
      <c r="CA1199" s="22"/>
      <c r="CB1199" s="22"/>
    </row>
    <row r="1200" spans="2:80" ht="18.75">
      <c r="B1200" s="19"/>
      <c r="C1200" s="19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1"/>
      <c r="S1200" s="21"/>
      <c r="T1200" s="21"/>
      <c r="U1200" s="21"/>
      <c r="V1200" s="21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3"/>
      <c r="AI1200" s="23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  <c r="BA1200" s="22"/>
      <c r="BB1200" s="22"/>
      <c r="BC1200" s="22"/>
      <c r="BD1200" s="22"/>
      <c r="BE1200" s="22"/>
      <c r="BF1200" s="22"/>
      <c r="BG1200" s="22"/>
      <c r="BH1200" s="22"/>
      <c r="BI1200" s="22"/>
      <c r="BJ1200" s="22"/>
      <c r="BK1200" s="22"/>
      <c r="BL1200" s="22"/>
      <c r="BM1200" s="22"/>
      <c r="BN1200" s="22"/>
      <c r="BO1200" s="22"/>
      <c r="BP1200" s="22"/>
      <c r="BQ1200" s="22"/>
      <c r="BR1200" s="22"/>
      <c r="BS1200" s="22"/>
      <c r="BT1200" s="22"/>
      <c r="BU1200" s="22"/>
      <c r="BV1200" s="22"/>
      <c r="BW1200" s="22"/>
      <c r="BX1200" s="22"/>
      <c r="BY1200" s="22"/>
      <c r="BZ1200" s="22"/>
      <c r="CA1200" s="22"/>
      <c r="CB1200" s="22"/>
    </row>
    <row r="1201" spans="2:80" ht="18.75">
      <c r="B1201" s="19"/>
      <c r="C1201" s="19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1"/>
      <c r="S1201" s="21"/>
      <c r="T1201" s="21"/>
      <c r="U1201" s="21"/>
      <c r="V1201" s="21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3"/>
      <c r="AI1201" s="23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  <c r="BA1201" s="22"/>
      <c r="BB1201" s="22"/>
      <c r="BC1201" s="22"/>
      <c r="BD1201" s="22"/>
      <c r="BE1201" s="22"/>
      <c r="BF1201" s="22"/>
      <c r="BG1201" s="22"/>
      <c r="BH1201" s="22"/>
      <c r="BI1201" s="22"/>
      <c r="BJ1201" s="22"/>
      <c r="BK1201" s="22"/>
      <c r="BL1201" s="22"/>
      <c r="BM1201" s="22"/>
      <c r="BN1201" s="22"/>
      <c r="BO1201" s="22"/>
      <c r="BP1201" s="22"/>
      <c r="BQ1201" s="22"/>
      <c r="BR1201" s="22"/>
      <c r="BS1201" s="22"/>
      <c r="BT1201" s="22"/>
      <c r="BU1201" s="22"/>
      <c r="BV1201" s="22"/>
      <c r="BW1201" s="22"/>
      <c r="BX1201" s="22"/>
      <c r="BY1201" s="22"/>
      <c r="BZ1201" s="22"/>
      <c r="CA1201" s="22"/>
      <c r="CB1201" s="22"/>
    </row>
    <row r="1202" spans="2:80" ht="18.75">
      <c r="B1202" s="19"/>
      <c r="C1202" s="19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1"/>
      <c r="S1202" s="21"/>
      <c r="T1202" s="21"/>
      <c r="U1202" s="21"/>
      <c r="V1202" s="21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3"/>
      <c r="AI1202" s="23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  <c r="BA1202" s="22"/>
      <c r="BB1202" s="22"/>
      <c r="BC1202" s="22"/>
      <c r="BD1202" s="22"/>
      <c r="BE1202" s="22"/>
      <c r="BF1202" s="22"/>
      <c r="BG1202" s="22"/>
      <c r="BH1202" s="22"/>
      <c r="BI1202" s="22"/>
      <c r="BJ1202" s="22"/>
      <c r="BK1202" s="22"/>
      <c r="BL1202" s="22"/>
      <c r="BM1202" s="22"/>
      <c r="BN1202" s="22"/>
      <c r="BO1202" s="22"/>
      <c r="BP1202" s="22"/>
      <c r="BQ1202" s="22"/>
      <c r="BR1202" s="22"/>
      <c r="BS1202" s="22"/>
      <c r="BT1202" s="22"/>
      <c r="BU1202" s="22"/>
      <c r="BV1202" s="22"/>
      <c r="BW1202" s="22"/>
      <c r="BX1202" s="22"/>
      <c r="BY1202" s="22"/>
      <c r="BZ1202" s="22"/>
      <c r="CA1202" s="22"/>
      <c r="CB1202" s="22"/>
    </row>
    <row r="1203" spans="2:80" ht="18.75">
      <c r="B1203" s="19"/>
      <c r="C1203" s="19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1"/>
      <c r="S1203" s="21"/>
      <c r="T1203" s="21"/>
      <c r="U1203" s="21"/>
      <c r="V1203" s="21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3"/>
      <c r="AI1203" s="23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  <c r="BA1203" s="22"/>
      <c r="BB1203" s="22"/>
      <c r="BC1203" s="22"/>
      <c r="BD1203" s="22"/>
      <c r="BE1203" s="22"/>
      <c r="BF1203" s="22"/>
      <c r="BG1203" s="22"/>
      <c r="BH1203" s="22"/>
      <c r="BI1203" s="22"/>
      <c r="BJ1203" s="22"/>
      <c r="BK1203" s="22"/>
      <c r="BL1203" s="22"/>
      <c r="BM1203" s="22"/>
      <c r="BN1203" s="22"/>
      <c r="BO1203" s="22"/>
      <c r="BP1203" s="22"/>
      <c r="BQ1203" s="22"/>
      <c r="BR1203" s="22"/>
      <c r="BS1203" s="22"/>
      <c r="BT1203" s="22"/>
      <c r="BU1203" s="22"/>
      <c r="BV1203" s="22"/>
      <c r="BW1203" s="22"/>
      <c r="BX1203" s="22"/>
      <c r="BY1203" s="22"/>
      <c r="BZ1203" s="22"/>
      <c r="CA1203" s="22"/>
      <c r="CB1203" s="22"/>
    </row>
    <row r="1204" spans="2:80" ht="18.75">
      <c r="B1204" s="19"/>
      <c r="C1204" s="19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1"/>
      <c r="S1204" s="21"/>
      <c r="T1204" s="21"/>
      <c r="U1204" s="21"/>
      <c r="V1204" s="21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3"/>
      <c r="AI1204" s="23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  <c r="BA1204" s="22"/>
      <c r="BB1204" s="22"/>
      <c r="BC1204" s="22"/>
      <c r="BD1204" s="22"/>
      <c r="BE1204" s="22"/>
      <c r="BF1204" s="22"/>
      <c r="BG1204" s="22"/>
      <c r="BH1204" s="22"/>
      <c r="BI1204" s="22"/>
      <c r="BJ1204" s="22"/>
      <c r="BK1204" s="22"/>
      <c r="BL1204" s="22"/>
      <c r="BM1204" s="22"/>
      <c r="BN1204" s="22"/>
      <c r="BO1204" s="22"/>
      <c r="BP1204" s="22"/>
      <c r="BQ1204" s="22"/>
      <c r="BR1204" s="22"/>
      <c r="BS1204" s="22"/>
      <c r="BT1204" s="22"/>
      <c r="BU1204" s="22"/>
      <c r="BV1204" s="22"/>
      <c r="BW1204" s="22"/>
      <c r="BX1204" s="22"/>
      <c r="BY1204" s="22"/>
      <c r="BZ1204" s="22"/>
      <c r="CA1204" s="22"/>
      <c r="CB1204" s="22"/>
    </row>
    <row r="1205" spans="2:80" ht="18.75">
      <c r="B1205" s="19"/>
      <c r="C1205" s="19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1"/>
      <c r="S1205" s="21"/>
      <c r="T1205" s="21"/>
      <c r="U1205" s="21"/>
      <c r="V1205" s="21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3"/>
      <c r="AI1205" s="23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  <c r="BA1205" s="22"/>
      <c r="BB1205" s="22"/>
      <c r="BC1205" s="22"/>
      <c r="BD1205" s="22"/>
      <c r="BE1205" s="22"/>
      <c r="BF1205" s="22"/>
      <c r="BG1205" s="22"/>
      <c r="BH1205" s="22"/>
      <c r="BI1205" s="22"/>
      <c r="BJ1205" s="22"/>
      <c r="BK1205" s="22"/>
      <c r="BL1205" s="22"/>
      <c r="BM1205" s="22"/>
      <c r="BN1205" s="22"/>
      <c r="BO1205" s="22"/>
      <c r="BP1205" s="22"/>
      <c r="BQ1205" s="22"/>
      <c r="BR1205" s="22"/>
      <c r="BS1205" s="22"/>
      <c r="BT1205" s="22"/>
      <c r="BU1205" s="22"/>
      <c r="BV1205" s="22"/>
      <c r="BW1205" s="22"/>
      <c r="BX1205" s="22"/>
      <c r="BY1205" s="22"/>
      <c r="BZ1205" s="22"/>
      <c r="CA1205" s="22"/>
      <c r="CB1205" s="22"/>
    </row>
    <row r="1206" spans="2:80" ht="18.75">
      <c r="B1206" s="19"/>
      <c r="C1206" s="19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1"/>
      <c r="S1206" s="21"/>
      <c r="T1206" s="21"/>
      <c r="U1206" s="21"/>
      <c r="V1206" s="21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3"/>
      <c r="AI1206" s="23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  <c r="BA1206" s="22"/>
      <c r="BB1206" s="22"/>
      <c r="BC1206" s="22"/>
      <c r="BD1206" s="22"/>
      <c r="BE1206" s="22"/>
      <c r="BF1206" s="22"/>
      <c r="BG1206" s="22"/>
      <c r="BH1206" s="22"/>
      <c r="BI1206" s="22"/>
      <c r="BJ1206" s="22"/>
      <c r="BK1206" s="22"/>
      <c r="BL1206" s="22"/>
      <c r="BM1206" s="22"/>
      <c r="BN1206" s="22"/>
      <c r="BO1206" s="22"/>
      <c r="BP1206" s="22"/>
      <c r="BQ1206" s="22"/>
      <c r="BR1206" s="22"/>
      <c r="BS1206" s="22"/>
      <c r="BT1206" s="22"/>
      <c r="BU1206" s="22"/>
      <c r="BV1206" s="22"/>
      <c r="BW1206" s="22"/>
      <c r="BX1206" s="22"/>
      <c r="BY1206" s="22"/>
      <c r="BZ1206" s="22"/>
      <c r="CA1206" s="22"/>
      <c r="CB1206" s="22"/>
    </row>
    <row r="1207" spans="2:80" ht="18.75">
      <c r="B1207" s="19"/>
      <c r="C1207" s="19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1"/>
      <c r="S1207" s="21"/>
      <c r="T1207" s="21"/>
      <c r="U1207" s="21"/>
      <c r="V1207" s="21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3"/>
      <c r="AI1207" s="23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  <c r="BA1207" s="22"/>
      <c r="BB1207" s="22"/>
      <c r="BC1207" s="22"/>
      <c r="BD1207" s="22"/>
      <c r="BE1207" s="22"/>
      <c r="BF1207" s="22"/>
      <c r="BG1207" s="22"/>
      <c r="BH1207" s="22"/>
      <c r="BI1207" s="22"/>
      <c r="BJ1207" s="22"/>
      <c r="BK1207" s="22"/>
      <c r="BL1207" s="22"/>
      <c r="BM1207" s="22"/>
      <c r="BN1207" s="22"/>
      <c r="BO1207" s="22"/>
      <c r="BP1207" s="22"/>
      <c r="BQ1207" s="22"/>
      <c r="BR1207" s="22"/>
      <c r="BS1207" s="22"/>
      <c r="BT1207" s="22"/>
      <c r="BU1207" s="22"/>
      <c r="BV1207" s="22"/>
      <c r="BW1207" s="22"/>
      <c r="BX1207" s="22"/>
      <c r="BY1207" s="22"/>
      <c r="BZ1207" s="22"/>
      <c r="CA1207" s="22"/>
      <c r="CB1207" s="22"/>
    </row>
    <row r="1208" spans="2:80" ht="18.75">
      <c r="B1208" s="19"/>
      <c r="C1208" s="19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1"/>
      <c r="S1208" s="21"/>
      <c r="T1208" s="21"/>
      <c r="U1208" s="21"/>
      <c r="V1208" s="21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3"/>
      <c r="AI1208" s="23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  <c r="BA1208" s="22"/>
      <c r="BB1208" s="22"/>
      <c r="BC1208" s="22"/>
      <c r="BD1208" s="22"/>
      <c r="BE1208" s="22"/>
      <c r="BF1208" s="22"/>
      <c r="BG1208" s="22"/>
      <c r="BH1208" s="22"/>
      <c r="BI1208" s="22"/>
      <c r="BJ1208" s="22"/>
      <c r="BK1208" s="22"/>
      <c r="BL1208" s="22"/>
      <c r="BM1208" s="22"/>
      <c r="BN1208" s="22"/>
      <c r="BO1208" s="22"/>
      <c r="BP1208" s="22"/>
      <c r="BQ1208" s="22"/>
      <c r="BR1208" s="22"/>
      <c r="BS1208" s="22"/>
      <c r="BT1208" s="22"/>
      <c r="BU1208" s="22"/>
      <c r="BV1208" s="22"/>
      <c r="BW1208" s="22"/>
      <c r="BX1208" s="22"/>
      <c r="BY1208" s="22"/>
      <c r="BZ1208" s="22"/>
      <c r="CA1208" s="22"/>
      <c r="CB1208" s="22"/>
    </row>
    <row r="1209" spans="2:80" ht="18.75">
      <c r="B1209" s="19"/>
      <c r="C1209" s="19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1"/>
      <c r="S1209" s="21"/>
      <c r="T1209" s="21"/>
      <c r="U1209" s="21"/>
      <c r="V1209" s="21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3"/>
      <c r="AI1209" s="23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  <c r="BA1209" s="22"/>
      <c r="BB1209" s="22"/>
      <c r="BC1209" s="22"/>
      <c r="BD1209" s="22"/>
      <c r="BE1209" s="22"/>
      <c r="BF1209" s="22"/>
      <c r="BG1209" s="22"/>
      <c r="BH1209" s="22"/>
      <c r="BI1209" s="22"/>
      <c r="BJ1209" s="22"/>
      <c r="BK1209" s="22"/>
      <c r="BL1209" s="22"/>
      <c r="BM1209" s="22"/>
      <c r="BN1209" s="22"/>
      <c r="BO1209" s="22"/>
      <c r="BP1209" s="22"/>
      <c r="BQ1209" s="22"/>
      <c r="BR1209" s="22"/>
      <c r="BS1209" s="22"/>
      <c r="BT1209" s="22"/>
      <c r="BU1209" s="22"/>
      <c r="BV1209" s="22"/>
      <c r="BW1209" s="22"/>
      <c r="BX1209" s="22"/>
      <c r="BY1209" s="22"/>
      <c r="BZ1209" s="22"/>
      <c r="CA1209" s="22"/>
      <c r="CB1209" s="22"/>
    </row>
    <row r="1210" spans="2:80" ht="18.75">
      <c r="B1210" s="19"/>
      <c r="C1210" s="19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1"/>
      <c r="S1210" s="21"/>
      <c r="T1210" s="21"/>
      <c r="U1210" s="21"/>
      <c r="V1210" s="21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3"/>
      <c r="AI1210" s="23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  <c r="BD1210" s="22"/>
      <c r="BE1210" s="22"/>
      <c r="BF1210" s="22"/>
      <c r="BG1210" s="22"/>
      <c r="BH1210" s="22"/>
      <c r="BI1210" s="22"/>
      <c r="BJ1210" s="22"/>
      <c r="BK1210" s="22"/>
      <c r="BL1210" s="22"/>
      <c r="BM1210" s="22"/>
      <c r="BN1210" s="22"/>
      <c r="BO1210" s="22"/>
      <c r="BP1210" s="22"/>
      <c r="BQ1210" s="22"/>
      <c r="BR1210" s="22"/>
      <c r="BS1210" s="22"/>
      <c r="BT1210" s="22"/>
      <c r="BU1210" s="22"/>
      <c r="BV1210" s="22"/>
      <c r="BW1210" s="22"/>
      <c r="BX1210" s="22"/>
      <c r="BY1210" s="22"/>
      <c r="BZ1210" s="22"/>
      <c r="CA1210" s="22"/>
      <c r="CB1210" s="22"/>
    </row>
    <row r="1211" spans="2:80" ht="18.75">
      <c r="B1211" s="19"/>
      <c r="C1211" s="19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1"/>
      <c r="S1211" s="21"/>
      <c r="T1211" s="21"/>
      <c r="U1211" s="21"/>
      <c r="V1211" s="21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3"/>
      <c r="AI1211" s="23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  <c r="BA1211" s="22"/>
      <c r="BB1211" s="22"/>
      <c r="BC1211" s="22"/>
      <c r="BD1211" s="22"/>
      <c r="BE1211" s="22"/>
      <c r="BF1211" s="22"/>
      <c r="BG1211" s="22"/>
      <c r="BH1211" s="22"/>
      <c r="BI1211" s="22"/>
      <c r="BJ1211" s="22"/>
      <c r="BK1211" s="22"/>
      <c r="BL1211" s="22"/>
      <c r="BM1211" s="22"/>
      <c r="BN1211" s="22"/>
      <c r="BO1211" s="22"/>
      <c r="BP1211" s="22"/>
      <c r="BQ1211" s="22"/>
      <c r="BR1211" s="22"/>
      <c r="BS1211" s="22"/>
      <c r="BT1211" s="22"/>
      <c r="BU1211" s="22"/>
      <c r="BV1211" s="22"/>
      <c r="BW1211" s="22"/>
      <c r="BX1211" s="22"/>
      <c r="BY1211" s="22"/>
      <c r="BZ1211" s="22"/>
      <c r="CA1211" s="22"/>
      <c r="CB1211" s="22"/>
    </row>
    <row r="1212" spans="2:80" ht="18.75">
      <c r="B1212" s="19"/>
      <c r="C1212" s="19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1"/>
      <c r="S1212" s="21"/>
      <c r="T1212" s="21"/>
      <c r="U1212" s="21"/>
      <c r="V1212" s="21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3"/>
      <c r="AI1212" s="23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  <c r="BA1212" s="22"/>
      <c r="BB1212" s="22"/>
      <c r="BC1212" s="22"/>
      <c r="BD1212" s="22"/>
      <c r="BE1212" s="22"/>
      <c r="BF1212" s="22"/>
      <c r="BG1212" s="22"/>
      <c r="BH1212" s="22"/>
      <c r="BI1212" s="22"/>
      <c r="BJ1212" s="22"/>
      <c r="BK1212" s="22"/>
      <c r="BL1212" s="22"/>
      <c r="BM1212" s="22"/>
      <c r="BN1212" s="22"/>
      <c r="BO1212" s="22"/>
      <c r="BP1212" s="22"/>
      <c r="BQ1212" s="22"/>
      <c r="BR1212" s="22"/>
      <c r="BS1212" s="22"/>
      <c r="BT1212" s="22"/>
      <c r="BU1212" s="22"/>
      <c r="BV1212" s="22"/>
      <c r="BW1212" s="22"/>
      <c r="BX1212" s="22"/>
      <c r="BY1212" s="22"/>
      <c r="BZ1212" s="22"/>
      <c r="CA1212" s="22"/>
      <c r="CB1212" s="22"/>
    </row>
    <row r="1213" spans="2:80" ht="18.75">
      <c r="B1213" s="19"/>
      <c r="C1213" s="19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1"/>
      <c r="S1213" s="21"/>
      <c r="T1213" s="21"/>
      <c r="U1213" s="21"/>
      <c r="V1213" s="21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3"/>
      <c r="AI1213" s="23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  <c r="BA1213" s="22"/>
      <c r="BB1213" s="22"/>
      <c r="BC1213" s="22"/>
      <c r="BD1213" s="22"/>
      <c r="BE1213" s="22"/>
      <c r="BF1213" s="22"/>
      <c r="BG1213" s="22"/>
      <c r="BH1213" s="22"/>
      <c r="BI1213" s="22"/>
      <c r="BJ1213" s="22"/>
      <c r="BK1213" s="22"/>
      <c r="BL1213" s="22"/>
      <c r="BM1213" s="22"/>
      <c r="BN1213" s="22"/>
      <c r="BO1213" s="22"/>
      <c r="BP1213" s="22"/>
      <c r="BQ1213" s="22"/>
      <c r="BR1213" s="22"/>
      <c r="BS1213" s="22"/>
      <c r="BT1213" s="22"/>
      <c r="BU1213" s="22"/>
      <c r="BV1213" s="22"/>
      <c r="BW1213" s="22"/>
      <c r="BX1213" s="22"/>
      <c r="BY1213" s="22"/>
      <c r="BZ1213" s="22"/>
      <c r="CA1213" s="22"/>
      <c r="CB1213" s="22"/>
    </row>
    <row r="1214" spans="2:80" ht="18.75">
      <c r="B1214" s="19"/>
      <c r="C1214" s="19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1"/>
      <c r="S1214" s="21"/>
      <c r="T1214" s="21"/>
      <c r="U1214" s="21"/>
      <c r="V1214" s="21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3"/>
      <c r="AI1214" s="23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  <c r="BA1214" s="22"/>
      <c r="BB1214" s="22"/>
      <c r="BC1214" s="22"/>
      <c r="BD1214" s="22"/>
      <c r="BE1214" s="22"/>
      <c r="BF1214" s="22"/>
      <c r="BG1214" s="22"/>
      <c r="BH1214" s="22"/>
      <c r="BI1214" s="22"/>
      <c r="BJ1214" s="22"/>
      <c r="BK1214" s="22"/>
      <c r="BL1214" s="22"/>
      <c r="BM1214" s="22"/>
      <c r="BN1214" s="22"/>
      <c r="BO1214" s="22"/>
      <c r="BP1214" s="22"/>
      <c r="BQ1214" s="22"/>
      <c r="BR1214" s="22"/>
      <c r="BS1214" s="22"/>
      <c r="BT1214" s="22"/>
      <c r="BU1214" s="22"/>
      <c r="BV1214" s="22"/>
      <c r="BW1214" s="22"/>
      <c r="BX1214" s="22"/>
      <c r="BY1214" s="22"/>
      <c r="BZ1214" s="22"/>
      <c r="CA1214" s="22"/>
      <c r="CB1214" s="22"/>
    </row>
    <row r="1215" spans="2:80" ht="18.75">
      <c r="B1215" s="19"/>
      <c r="C1215" s="19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1"/>
      <c r="S1215" s="21"/>
      <c r="T1215" s="21"/>
      <c r="U1215" s="21"/>
      <c r="V1215" s="21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3"/>
      <c r="AI1215" s="23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  <c r="BA1215" s="22"/>
      <c r="BB1215" s="22"/>
      <c r="BC1215" s="22"/>
      <c r="BD1215" s="22"/>
      <c r="BE1215" s="22"/>
      <c r="BF1215" s="22"/>
      <c r="BG1215" s="22"/>
      <c r="BH1215" s="22"/>
      <c r="BI1215" s="22"/>
      <c r="BJ1215" s="22"/>
      <c r="BK1215" s="22"/>
      <c r="BL1215" s="22"/>
      <c r="BM1215" s="22"/>
      <c r="BN1215" s="22"/>
      <c r="BO1215" s="22"/>
      <c r="BP1215" s="22"/>
      <c r="BQ1215" s="22"/>
      <c r="BR1215" s="22"/>
      <c r="BS1215" s="22"/>
      <c r="BT1215" s="22"/>
      <c r="BU1215" s="22"/>
      <c r="BV1215" s="22"/>
      <c r="BW1215" s="22"/>
      <c r="BX1215" s="22"/>
      <c r="BY1215" s="22"/>
      <c r="BZ1215" s="22"/>
      <c r="CA1215" s="22"/>
      <c r="CB1215" s="22"/>
    </row>
    <row r="1216" spans="2:80" ht="18.75">
      <c r="B1216" s="19"/>
      <c r="C1216" s="19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1"/>
      <c r="S1216" s="21"/>
      <c r="T1216" s="21"/>
      <c r="U1216" s="21"/>
      <c r="V1216" s="21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3"/>
      <c r="AI1216" s="23"/>
      <c r="AJ1216" s="22"/>
      <c r="AK1216" s="22"/>
      <c r="AL1216" s="22"/>
      <c r="AM1216" s="22"/>
      <c r="AN1216" s="22"/>
      <c r="AO1216" s="22"/>
      <c r="AP1216" s="22"/>
      <c r="AQ1216" s="22"/>
      <c r="AR1216" s="22"/>
      <c r="AS1216" s="22"/>
      <c r="AT1216" s="22"/>
      <c r="AU1216" s="22"/>
      <c r="AV1216" s="22"/>
      <c r="AW1216" s="22"/>
      <c r="AX1216" s="22"/>
      <c r="AY1216" s="22"/>
      <c r="AZ1216" s="22"/>
      <c r="BA1216" s="22"/>
      <c r="BB1216" s="22"/>
      <c r="BC1216" s="22"/>
      <c r="BD1216" s="22"/>
      <c r="BE1216" s="22"/>
      <c r="BF1216" s="22"/>
      <c r="BG1216" s="22"/>
      <c r="BH1216" s="22"/>
      <c r="BI1216" s="22"/>
      <c r="BJ1216" s="22"/>
      <c r="BK1216" s="22"/>
      <c r="BL1216" s="22"/>
      <c r="BM1216" s="22"/>
      <c r="BN1216" s="22"/>
      <c r="BO1216" s="22"/>
      <c r="BP1216" s="22"/>
      <c r="BQ1216" s="22"/>
      <c r="BR1216" s="22"/>
      <c r="BS1216" s="22"/>
      <c r="BT1216" s="22"/>
      <c r="BU1216" s="22"/>
      <c r="BV1216" s="22"/>
      <c r="BW1216" s="22"/>
      <c r="BX1216" s="22"/>
      <c r="BY1216" s="22"/>
      <c r="BZ1216" s="22"/>
      <c r="CA1216" s="22"/>
      <c r="CB1216" s="22"/>
    </row>
    <row r="1217" spans="2:80" ht="18.75">
      <c r="B1217" s="19"/>
      <c r="C1217" s="19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1"/>
      <c r="S1217" s="21"/>
      <c r="T1217" s="21"/>
      <c r="U1217" s="21"/>
      <c r="V1217" s="21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  <c r="AH1217" s="23"/>
      <c r="AI1217" s="23"/>
      <c r="AJ1217" s="22"/>
      <c r="AK1217" s="22"/>
      <c r="AL1217" s="22"/>
      <c r="AM1217" s="22"/>
      <c r="AN1217" s="22"/>
      <c r="AO1217" s="22"/>
      <c r="AP1217" s="22"/>
      <c r="AQ1217" s="22"/>
      <c r="AR1217" s="22"/>
      <c r="AS1217" s="22"/>
      <c r="AT1217" s="22"/>
      <c r="AU1217" s="22"/>
      <c r="AV1217" s="22"/>
      <c r="AW1217" s="22"/>
      <c r="AX1217" s="22"/>
      <c r="AY1217" s="22"/>
      <c r="AZ1217" s="22"/>
      <c r="BA1217" s="22"/>
      <c r="BB1217" s="22"/>
      <c r="BC1217" s="22"/>
      <c r="BD1217" s="22"/>
      <c r="BE1217" s="22"/>
      <c r="BF1217" s="22"/>
      <c r="BG1217" s="22"/>
      <c r="BH1217" s="22"/>
      <c r="BI1217" s="22"/>
      <c r="BJ1217" s="22"/>
      <c r="BK1217" s="22"/>
      <c r="BL1217" s="22"/>
      <c r="BM1217" s="22"/>
      <c r="BN1217" s="22"/>
      <c r="BO1217" s="22"/>
      <c r="BP1217" s="22"/>
      <c r="BQ1217" s="22"/>
      <c r="BR1217" s="22"/>
      <c r="BS1217" s="22"/>
      <c r="BT1217" s="22"/>
      <c r="BU1217" s="22"/>
      <c r="BV1217" s="22"/>
      <c r="BW1217" s="22"/>
      <c r="BX1217" s="22"/>
      <c r="BY1217" s="22"/>
      <c r="BZ1217" s="22"/>
      <c r="CA1217" s="22"/>
      <c r="CB1217" s="22"/>
    </row>
    <row r="1218" spans="2:80" ht="18.75">
      <c r="B1218" s="19"/>
      <c r="C1218" s="19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1"/>
      <c r="S1218" s="21"/>
      <c r="T1218" s="21"/>
      <c r="U1218" s="21"/>
      <c r="V1218" s="21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3"/>
      <c r="AI1218" s="23"/>
      <c r="AJ1218" s="22"/>
      <c r="AK1218" s="22"/>
      <c r="AL1218" s="22"/>
      <c r="AM1218" s="22"/>
      <c r="AN1218" s="22"/>
      <c r="AO1218" s="22"/>
      <c r="AP1218" s="22"/>
      <c r="AQ1218" s="22"/>
      <c r="AR1218" s="22"/>
      <c r="AS1218" s="22"/>
      <c r="AT1218" s="22"/>
      <c r="AU1218" s="22"/>
      <c r="AV1218" s="22"/>
      <c r="AW1218" s="22"/>
      <c r="AX1218" s="22"/>
      <c r="AY1218" s="22"/>
      <c r="AZ1218" s="22"/>
      <c r="BA1218" s="22"/>
      <c r="BB1218" s="22"/>
      <c r="BC1218" s="22"/>
      <c r="BD1218" s="22"/>
      <c r="BE1218" s="22"/>
      <c r="BF1218" s="22"/>
      <c r="BG1218" s="22"/>
      <c r="BH1218" s="22"/>
      <c r="BI1218" s="22"/>
      <c r="BJ1218" s="22"/>
      <c r="BK1218" s="22"/>
      <c r="BL1218" s="22"/>
      <c r="BM1218" s="22"/>
      <c r="BN1218" s="22"/>
      <c r="BO1218" s="22"/>
      <c r="BP1218" s="22"/>
      <c r="BQ1218" s="22"/>
      <c r="BR1218" s="22"/>
      <c r="BS1218" s="22"/>
      <c r="BT1218" s="22"/>
      <c r="BU1218" s="22"/>
      <c r="BV1218" s="22"/>
      <c r="BW1218" s="22"/>
      <c r="BX1218" s="22"/>
      <c r="BY1218" s="22"/>
      <c r="BZ1218" s="22"/>
      <c r="CA1218" s="22"/>
      <c r="CB1218" s="22"/>
    </row>
    <row r="1219" spans="2:80" ht="18.75">
      <c r="B1219" s="19"/>
      <c r="C1219" s="19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1"/>
      <c r="S1219" s="21"/>
      <c r="T1219" s="21"/>
      <c r="U1219" s="21"/>
      <c r="V1219" s="21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  <c r="AH1219" s="23"/>
      <c r="AI1219" s="23"/>
      <c r="AJ1219" s="22"/>
      <c r="AK1219" s="22"/>
      <c r="AL1219" s="22"/>
      <c r="AM1219" s="22"/>
      <c r="AN1219" s="22"/>
      <c r="AO1219" s="22"/>
      <c r="AP1219" s="22"/>
      <c r="AQ1219" s="22"/>
      <c r="AR1219" s="22"/>
      <c r="AS1219" s="22"/>
      <c r="AT1219" s="22"/>
      <c r="AU1219" s="22"/>
      <c r="AV1219" s="22"/>
      <c r="AW1219" s="22"/>
      <c r="AX1219" s="22"/>
      <c r="AY1219" s="22"/>
      <c r="AZ1219" s="22"/>
      <c r="BA1219" s="22"/>
      <c r="BB1219" s="22"/>
      <c r="BC1219" s="22"/>
      <c r="BD1219" s="22"/>
      <c r="BE1219" s="22"/>
      <c r="BF1219" s="22"/>
      <c r="BG1219" s="22"/>
      <c r="BH1219" s="22"/>
      <c r="BI1219" s="22"/>
      <c r="BJ1219" s="22"/>
      <c r="BK1219" s="22"/>
      <c r="BL1219" s="22"/>
      <c r="BM1219" s="22"/>
      <c r="BN1219" s="22"/>
      <c r="BO1219" s="22"/>
      <c r="BP1219" s="22"/>
      <c r="BQ1219" s="22"/>
      <c r="BR1219" s="22"/>
      <c r="BS1219" s="22"/>
      <c r="BT1219" s="22"/>
      <c r="BU1219" s="22"/>
      <c r="BV1219" s="22"/>
      <c r="BW1219" s="22"/>
      <c r="BX1219" s="22"/>
      <c r="BY1219" s="22"/>
      <c r="BZ1219" s="22"/>
      <c r="CA1219" s="22"/>
      <c r="CB1219" s="22"/>
    </row>
    <row r="1220" spans="2:80" ht="18.75">
      <c r="B1220" s="19"/>
      <c r="C1220" s="19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1"/>
      <c r="S1220" s="21"/>
      <c r="T1220" s="21"/>
      <c r="U1220" s="21"/>
      <c r="V1220" s="21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3"/>
      <c r="AI1220" s="23"/>
      <c r="AJ1220" s="22"/>
      <c r="AK1220" s="22"/>
      <c r="AL1220" s="22"/>
      <c r="AM1220" s="22"/>
      <c r="AN1220" s="22"/>
      <c r="AO1220" s="22"/>
      <c r="AP1220" s="22"/>
      <c r="AQ1220" s="22"/>
      <c r="AR1220" s="22"/>
      <c r="AS1220" s="22"/>
      <c r="AT1220" s="22"/>
      <c r="AU1220" s="22"/>
      <c r="AV1220" s="22"/>
      <c r="AW1220" s="22"/>
      <c r="AX1220" s="22"/>
      <c r="AY1220" s="22"/>
      <c r="AZ1220" s="22"/>
      <c r="BA1220" s="22"/>
      <c r="BB1220" s="22"/>
      <c r="BC1220" s="22"/>
      <c r="BD1220" s="22"/>
      <c r="BE1220" s="22"/>
      <c r="BF1220" s="22"/>
      <c r="BG1220" s="22"/>
      <c r="BH1220" s="22"/>
      <c r="BI1220" s="22"/>
      <c r="BJ1220" s="22"/>
      <c r="BK1220" s="22"/>
      <c r="BL1220" s="22"/>
      <c r="BM1220" s="22"/>
      <c r="BN1220" s="22"/>
      <c r="BO1220" s="22"/>
      <c r="BP1220" s="22"/>
      <c r="BQ1220" s="22"/>
      <c r="BR1220" s="22"/>
      <c r="BS1220" s="22"/>
      <c r="BT1220" s="22"/>
      <c r="BU1220" s="22"/>
      <c r="BV1220" s="22"/>
      <c r="BW1220" s="22"/>
      <c r="BX1220" s="22"/>
      <c r="BY1220" s="22"/>
      <c r="BZ1220" s="22"/>
      <c r="CA1220" s="22"/>
      <c r="CB1220" s="22"/>
    </row>
    <row r="1221" spans="2:80" ht="18.75">
      <c r="B1221" s="19"/>
      <c r="C1221" s="19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1"/>
      <c r="S1221" s="21"/>
      <c r="T1221" s="21"/>
      <c r="U1221" s="21"/>
      <c r="V1221" s="21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3"/>
      <c r="AI1221" s="23"/>
      <c r="AJ1221" s="22"/>
      <c r="AK1221" s="22"/>
      <c r="AL1221" s="22"/>
      <c r="AM1221" s="22"/>
      <c r="AN1221" s="22"/>
      <c r="AO1221" s="22"/>
      <c r="AP1221" s="22"/>
      <c r="AQ1221" s="22"/>
      <c r="AR1221" s="22"/>
      <c r="AS1221" s="22"/>
      <c r="AT1221" s="22"/>
      <c r="AU1221" s="22"/>
      <c r="AV1221" s="22"/>
      <c r="AW1221" s="22"/>
      <c r="AX1221" s="22"/>
      <c r="AY1221" s="22"/>
      <c r="AZ1221" s="22"/>
      <c r="BA1221" s="22"/>
      <c r="BB1221" s="22"/>
      <c r="BC1221" s="22"/>
      <c r="BD1221" s="22"/>
      <c r="BE1221" s="22"/>
      <c r="BF1221" s="22"/>
      <c r="BG1221" s="22"/>
      <c r="BH1221" s="22"/>
      <c r="BI1221" s="22"/>
      <c r="BJ1221" s="22"/>
      <c r="BK1221" s="22"/>
      <c r="BL1221" s="22"/>
      <c r="BM1221" s="22"/>
      <c r="BN1221" s="22"/>
      <c r="BO1221" s="22"/>
      <c r="BP1221" s="22"/>
      <c r="BQ1221" s="22"/>
      <c r="BR1221" s="22"/>
      <c r="BS1221" s="22"/>
      <c r="BT1221" s="22"/>
      <c r="BU1221" s="22"/>
      <c r="BV1221" s="22"/>
      <c r="BW1221" s="22"/>
      <c r="BX1221" s="22"/>
      <c r="BY1221" s="22"/>
      <c r="BZ1221" s="22"/>
      <c r="CA1221" s="22"/>
      <c r="CB1221" s="22"/>
    </row>
    <row r="1222" spans="2:80" ht="18.75">
      <c r="B1222" s="19"/>
      <c r="C1222" s="19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1"/>
      <c r="S1222" s="21"/>
      <c r="T1222" s="21"/>
      <c r="U1222" s="21"/>
      <c r="V1222" s="21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  <c r="AH1222" s="23"/>
      <c r="AI1222" s="23"/>
      <c r="AJ1222" s="22"/>
      <c r="AK1222" s="22"/>
      <c r="AL1222" s="22"/>
      <c r="AM1222" s="22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  <c r="AY1222" s="22"/>
      <c r="AZ1222" s="22"/>
      <c r="BA1222" s="22"/>
      <c r="BB1222" s="22"/>
      <c r="BC1222" s="22"/>
      <c r="BD1222" s="22"/>
      <c r="BE1222" s="22"/>
      <c r="BF1222" s="22"/>
      <c r="BG1222" s="22"/>
      <c r="BH1222" s="22"/>
      <c r="BI1222" s="22"/>
      <c r="BJ1222" s="22"/>
      <c r="BK1222" s="22"/>
      <c r="BL1222" s="22"/>
      <c r="BM1222" s="22"/>
      <c r="BN1222" s="22"/>
      <c r="BO1222" s="22"/>
      <c r="BP1222" s="22"/>
      <c r="BQ1222" s="22"/>
      <c r="BR1222" s="22"/>
      <c r="BS1222" s="22"/>
      <c r="BT1222" s="22"/>
      <c r="BU1222" s="22"/>
      <c r="BV1222" s="22"/>
      <c r="BW1222" s="22"/>
      <c r="BX1222" s="22"/>
      <c r="BY1222" s="22"/>
      <c r="BZ1222" s="22"/>
      <c r="CA1222" s="22"/>
      <c r="CB1222" s="22"/>
    </row>
    <row r="1223" spans="2:80" ht="18.75">
      <c r="B1223" s="19"/>
      <c r="C1223" s="19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1"/>
      <c r="S1223" s="21"/>
      <c r="T1223" s="21"/>
      <c r="U1223" s="21"/>
      <c r="V1223" s="21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  <c r="AH1223" s="23"/>
      <c r="AI1223" s="23"/>
      <c r="AJ1223" s="22"/>
      <c r="AK1223" s="22"/>
      <c r="AL1223" s="22"/>
      <c r="AM1223" s="22"/>
      <c r="AN1223" s="22"/>
      <c r="AO1223" s="22"/>
      <c r="AP1223" s="22"/>
      <c r="AQ1223" s="22"/>
      <c r="AR1223" s="22"/>
      <c r="AS1223" s="22"/>
      <c r="AT1223" s="22"/>
      <c r="AU1223" s="22"/>
      <c r="AV1223" s="22"/>
      <c r="AW1223" s="22"/>
      <c r="AX1223" s="22"/>
      <c r="AY1223" s="22"/>
      <c r="AZ1223" s="22"/>
      <c r="BA1223" s="22"/>
      <c r="BB1223" s="22"/>
      <c r="BC1223" s="22"/>
      <c r="BD1223" s="22"/>
      <c r="BE1223" s="22"/>
      <c r="BF1223" s="22"/>
      <c r="BG1223" s="22"/>
      <c r="BH1223" s="22"/>
      <c r="BI1223" s="22"/>
      <c r="BJ1223" s="22"/>
      <c r="BK1223" s="22"/>
      <c r="BL1223" s="22"/>
      <c r="BM1223" s="22"/>
      <c r="BN1223" s="22"/>
      <c r="BO1223" s="22"/>
      <c r="BP1223" s="22"/>
      <c r="BQ1223" s="22"/>
      <c r="BR1223" s="22"/>
      <c r="BS1223" s="22"/>
      <c r="BT1223" s="22"/>
      <c r="BU1223" s="22"/>
      <c r="BV1223" s="22"/>
      <c r="BW1223" s="22"/>
      <c r="BX1223" s="22"/>
      <c r="BY1223" s="22"/>
      <c r="BZ1223" s="22"/>
      <c r="CA1223" s="22"/>
      <c r="CB1223" s="22"/>
    </row>
    <row r="1224" spans="2:80" ht="18.75">
      <c r="B1224" s="19"/>
      <c r="C1224" s="19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1"/>
      <c r="S1224" s="21"/>
      <c r="T1224" s="21"/>
      <c r="U1224" s="21"/>
      <c r="V1224" s="21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  <c r="AH1224" s="23"/>
      <c r="AI1224" s="23"/>
      <c r="AJ1224" s="22"/>
      <c r="AK1224" s="22"/>
      <c r="AL1224" s="22"/>
      <c r="AM1224" s="22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  <c r="AY1224" s="22"/>
      <c r="AZ1224" s="22"/>
      <c r="BA1224" s="22"/>
      <c r="BB1224" s="22"/>
      <c r="BC1224" s="22"/>
      <c r="BD1224" s="22"/>
      <c r="BE1224" s="22"/>
      <c r="BF1224" s="22"/>
      <c r="BG1224" s="22"/>
      <c r="BH1224" s="22"/>
      <c r="BI1224" s="22"/>
      <c r="BJ1224" s="22"/>
      <c r="BK1224" s="22"/>
      <c r="BL1224" s="22"/>
      <c r="BM1224" s="22"/>
      <c r="BN1224" s="22"/>
      <c r="BO1224" s="22"/>
      <c r="BP1224" s="22"/>
      <c r="BQ1224" s="22"/>
      <c r="BR1224" s="22"/>
      <c r="BS1224" s="22"/>
      <c r="BT1224" s="22"/>
      <c r="BU1224" s="22"/>
      <c r="BV1224" s="22"/>
      <c r="BW1224" s="22"/>
      <c r="BX1224" s="22"/>
      <c r="BY1224" s="22"/>
      <c r="BZ1224" s="22"/>
      <c r="CA1224" s="22"/>
      <c r="CB1224" s="22"/>
    </row>
    <row r="1225" spans="2:80" ht="18.75">
      <c r="B1225" s="19"/>
      <c r="C1225" s="19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1"/>
      <c r="S1225" s="21"/>
      <c r="T1225" s="21"/>
      <c r="U1225" s="21"/>
      <c r="V1225" s="21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3"/>
      <c r="AI1225" s="23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  <c r="BA1225" s="22"/>
      <c r="BB1225" s="22"/>
      <c r="BC1225" s="22"/>
      <c r="BD1225" s="22"/>
      <c r="BE1225" s="22"/>
      <c r="BF1225" s="22"/>
      <c r="BG1225" s="22"/>
      <c r="BH1225" s="22"/>
      <c r="BI1225" s="22"/>
      <c r="BJ1225" s="22"/>
      <c r="BK1225" s="22"/>
      <c r="BL1225" s="22"/>
      <c r="BM1225" s="22"/>
      <c r="BN1225" s="22"/>
      <c r="BO1225" s="22"/>
      <c r="BP1225" s="22"/>
      <c r="BQ1225" s="22"/>
      <c r="BR1225" s="22"/>
      <c r="BS1225" s="22"/>
      <c r="BT1225" s="22"/>
      <c r="BU1225" s="22"/>
      <c r="BV1225" s="22"/>
      <c r="BW1225" s="22"/>
      <c r="BX1225" s="22"/>
      <c r="BY1225" s="22"/>
      <c r="BZ1225" s="22"/>
      <c r="CA1225" s="22"/>
      <c r="CB1225" s="22"/>
    </row>
    <row r="1226" spans="2:80" ht="18.75">
      <c r="B1226" s="19"/>
      <c r="C1226" s="19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1"/>
      <c r="S1226" s="21"/>
      <c r="T1226" s="21"/>
      <c r="U1226" s="21"/>
      <c r="V1226" s="21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23"/>
      <c r="AI1226" s="23"/>
      <c r="AJ1226" s="22"/>
      <c r="AK1226" s="22"/>
      <c r="AL1226" s="22"/>
      <c r="AM1226" s="22"/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  <c r="AY1226" s="22"/>
      <c r="AZ1226" s="22"/>
      <c r="BA1226" s="22"/>
      <c r="BB1226" s="22"/>
      <c r="BC1226" s="22"/>
      <c r="BD1226" s="22"/>
      <c r="BE1226" s="22"/>
      <c r="BF1226" s="22"/>
      <c r="BG1226" s="22"/>
      <c r="BH1226" s="22"/>
      <c r="BI1226" s="22"/>
      <c r="BJ1226" s="22"/>
      <c r="BK1226" s="22"/>
      <c r="BL1226" s="22"/>
      <c r="BM1226" s="22"/>
      <c r="BN1226" s="22"/>
      <c r="BO1226" s="22"/>
      <c r="BP1226" s="22"/>
      <c r="BQ1226" s="22"/>
      <c r="BR1226" s="22"/>
      <c r="BS1226" s="22"/>
      <c r="BT1226" s="22"/>
      <c r="BU1226" s="22"/>
      <c r="BV1226" s="22"/>
      <c r="BW1226" s="22"/>
      <c r="BX1226" s="22"/>
      <c r="BY1226" s="22"/>
      <c r="BZ1226" s="22"/>
      <c r="CA1226" s="22"/>
      <c r="CB1226" s="22"/>
    </row>
    <row r="1227" spans="2:80" ht="18.75">
      <c r="B1227" s="19"/>
      <c r="C1227" s="19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1"/>
      <c r="S1227" s="21"/>
      <c r="T1227" s="21"/>
      <c r="U1227" s="21"/>
      <c r="V1227" s="21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3"/>
      <c r="AI1227" s="23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  <c r="BD1227" s="22"/>
      <c r="BE1227" s="22"/>
      <c r="BF1227" s="22"/>
      <c r="BG1227" s="22"/>
      <c r="BH1227" s="22"/>
      <c r="BI1227" s="22"/>
      <c r="BJ1227" s="22"/>
      <c r="BK1227" s="22"/>
      <c r="BL1227" s="22"/>
      <c r="BM1227" s="22"/>
      <c r="BN1227" s="22"/>
      <c r="BO1227" s="22"/>
      <c r="BP1227" s="22"/>
      <c r="BQ1227" s="22"/>
      <c r="BR1227" s="22"/>
      <c r="BS1227" s="22"/>
      <c r="BT1227" s="22"/>
      <c r="BU1227" s="22"/>
      <c r="BV1227" s="22"/>
      <c r="BW1227" s="22"/>
      <c r="BX1227" s="22"/>
      <c r="BY1227" s="22"/>
      <c r="BZ1227" s="22"/>
      <c r="CA1227" s="22"/>
      <c r="CB1227" s="22"/>
    </row>
    <row r="1228" spans="2:80" ht="18.75">
      <c r="B1228" s="19"/>
      <c r="C1228" s="19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1"/>
      <c r="S1228" s="21"/>
      <c r="T1228" s="21"/>
      <c r="U1228" s="21"/>
      <c r="V1228" s="21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3"/>
      <c r="AI1228" s="23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  <c r="BD1228" s="22"/>
      <c r="BE1228" s="22"/>
      <c r="BF1228" s="22"/>
      <c r="BG1228" s="22"/>
      <c r="BH1228" s="22"/>
      <c r="BI1228" s="22"/>
      <c r="BJ1228" s="22"/>
      <c r="BK1228" s="22"/>
      <c r="BL1228" s="22"/>
      <c r="BM1228" s="22"/>
      <c r="BN1228" s="22"/>
      <c r="BO1228" s="22"/>
      <c r="BP1228" s="22"/>
      <c r="BQ1228" s="22"/>
      <c r="BR1228" s="22"/>
      <c r="BS1228" s="22"/>
      <c r="BT1228" s="22"/>
      <c r="BU1228" s="22"/>
      <c r="BV1228" s="22"/>
      <c r="BW1228" s="22"/>
      <c r="BX1228" s="22"/>
      <c r="BY1228" s="22"/>
      <c r="BZ1228" s="22"/>
      <c r="CA1228" s="22"/>
      <c r="CB1228" s="22"/>
    </row>
    <row r="1229" spans="2:80" ht="18.75">
      <c r="B1229" s="19"/>
      <c r="C1229" s="19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1"/>
      <c r="S1229" s="21"/>
      <c r="T1229" s="21"/>
      <c r="U1229" s="21"/>
      <c r="V1229" s="21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  <c r="AH1229" s="23"/>
      <c r="AI1229" s="23"/>
      <c r="AJ1229" s="22"/>
      <c r="AK1229" s="22"/>
      <c r="AL1229" s="22"/>
      <c r="AM1229" s="22"/>
      <c r="AN1229" s="22"/>
      <c r="AO1229" s="22"/>
      <c r="AP1229" s="22"/>
      <c r="AQ1229" s="22"/>
      <c r="AR1229" s="22"/>
      <c r="AS1229" s="22"/>
      <c r="AT1229" s="22"/>
      <c r="AU1229" s="22"/>
      <c r="AV1229" s="22"/>
      <c r="AW1229" s="22"/>
      <c r="AX1229" s="22"/>
      <c r="AY1229" s="22"/>
      <c r="AZ1229" s="22"/>
      <c r="BA1229" s="22"/>
      <c r="BB1229" s="22"/>
      <c r="BC1229" s="22"/>
      <c r="BD1229" s="22"/>
      <c r="BE1229" s="22"/>
      <c r="BF1229" s="22"/>
      <c r="BG1229" s="22"/>
      <c r="BH1229" s="22"/>
      <c r="BI1229" s="22"/>
      <c r="BJ1229" s="22"/>
      <c r="BK1229" s="22"/>
      <c r="BL1229" s="22"/>
      <c r="BM1229" s="22"/>
      <c r="BN1229" s="22"/>
      <c r="BO1229" s="22"/>
      <c r="BP1229" s="22"/>
      <c r="BQ1229" s="22"/>
      <c r="BR1229" s="22"/>
      <c r="BS1229" s="22"/>
      <c r="BT1229" s="22"/>
      <c r="BU1229" s="22"/>
      <c r="BV1229" s="22"/>
      <c r="BW1229" s="22"/>
      <c r="BX1229" s="22"/>
      <c r="BY1229" s="22"/>
      <c r="BZ1229" s="22"/>
      <c r="CA1229" s="22"/>
      <c r="CB1229" s="22"/>
    </row>
    <row r="1230" spans="2:80" ht="18.75">
      <c r="B1230" s="19"/>
      <c r="C1230" s="19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1"/>
      <c r="S1230" s="21"/>
      <c r="T1230" s="21"/>
      <c r="U1230" s="21"/>
      <c r="V1230" s="21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3"/>
      <c r="AI1230" s="23"/>
      <c r="AJ1230" s="22"/>
      <c r="AK1230" s="22"/>
      <c r="AL1230" s="22"/>
      <c r="AM1230" s="22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  <c r="AY1230" s="22"/>
      <c r="AZ1230" s="22"/>
      <c r="BA1230" s="22"/>
      <c r="BB1230" s="22"/>
      <c r="BC1230" s="22"/>
      <c r="BD1230" s="22"/>
      <c r="BE1230" s="22"/>
      <c r="BF1230" s="22"/>
      <c r="BG1230" s="22"/>
      <c r="BH1230" s="22"/>
      <c r="BI1230" s="22"/>
      <c r="BJ1230" s="22"/>
      <c r="BK1230" s="22"/>
      <c r="BL1230" s="22"/>
      <c r="BM1230" s="22"/>
      <c r="BN1230" s="22"/>
      <c r="BO1230" s="22"/>
      <c r="BP1230" s="22"/>
      <c r="BQ1230" s="22"/>
      <c r="BR1230" s="22"/>
      <c r="BS1230" s="22"/>
      <c r="BT1230" s="22"/>
      <c r="BU1230" s="22"/>
      <c r="BV1230" s="22"/>
      <c r="BW1230" s="22"/>
      <c r="BX1230" s="22"/>
      <c r="BY1230" s="22"/>
      <c r="BZ1230" s="22"/>
      <c r="CA1230" s="22"/>
      <c r="CB1230" s="22"/>
    </row>
    <row r="1231" spans="2:80" ht="18.75">
      <c r="B1231" s="19"/>
      <c r="C1231" s="19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1"/>
      <c r="S1231" s="21"/>
      <c r="T1231" s="21"/>
      <c r="U1231" s="21"/>
      <c r="V1231" s="21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3"/>
      <c r="AI1231" s="23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  <c r="AU1231" s="22"/>
      <c r="AV1231" s="22"/>
      <c r="AW1231" s="22"/>
      <c r="AX1231" s="22"/>
      <c r="AY1231" s="22"/>
      <c r="AZ1231" s="22"/>
      <c r="BA1231" s="22"/>
      <c r="BB1231" s="22"/>
      <c r="BC1231" s="22"/>
      <c r="BD1231" s="22"/>
      <c r="BE1231" s="22"/>
      <c r="BF1231" s="22"/>
      <c r="BG1231" s="22"/>
      <c r="BH1231" s="22"/>
      <c r="BI1231" s="22"/>
      <c r="BJ1231" s="22"/>
      <c r="BK1231" s="22"/>
      <c r="BL1231" s="22"/>
      <c r="BM1231" s="22"/>
      <c r="BN1231" s="22"/>
      <c r="BO1231" s="22"/>
      <c r="BP1231" s="22"/>
      <c r="BQ1231" s="22"/>
      <c r="BR1231" s="22"/>
      <c r="BS1231" s="22"/>
      <c r="BT1231" s="22"/>
      <c r="BU1231" s="22"/>
      <c r="BV1231" s="22"/>
      <c r="BW1231" s="22"/>
      <c r="BX1231" s="22"/>
      <c r="BY1231" s="22"/>
      <c r="BZ1231" s="22"/>
      <c r="CA1231" s="22"/>
      <c r="CB1231" s="22"/>
    </row>
    <row r="1232" spans="2:80" ht="18.75">
      <c r="B1232" s="19"/>
      <c r="C1232" s="19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1"/>
      <c r="S1232" s="21"/>
      <c r="T1232" s="21"/>
      <c r="U1232" s="21"/>
      <c r="V1232" s="21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3"/>
      <c r="AI1232" s="23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  <c r="BA1232" s="22"/>
      <c r="BB1232" s="22"/>
      <c r="BC1232" s="22"/>
      <c r="BD1232" s="22"/>
      <c r="BE1232" s="22"/>
      <c r="BF1232" s="22"/>
      <c r="BG1232" s="22"/>
      <c r="BH1232" s="22"/>
      <c r="BI1232" s="22"/>
      <c r="BJ1232" s="22"/>
      <c r="BK1232" s="22"/>
      <c r="BL1232" s="22"/>
      <c r="BM1232" s="22"/>
      <c r="BN1232" s="22"/>
      <c r="BO1232" s="22"/>
      <c r="BP1232" s="22"/>
      <c r="BQ1232" s="22"/>
      <c r="BR1232" s="22"/>
      <c r="BS1232" s="22"/>
      <c r="BT1232" s="22"/>
      <c r="BU1232" s="22"/>
      <c r="BV1232" s="22"/>
      <c r="BW1232" s="22"/>
      <c r="BX1232" s="22"/>
      <c r="BY1232" s="22"/>
      <c r="BZ1232" s="22"/>
      <c r="CA1232" s="22"/>
      <c r="CB1232" s="22"/>
    </row>
    <row r="1233" spans="2:80" ht="18.75">
      <c r="B1233" s="19"/>
      <c r="C1233" s="19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1"/>
      <c r="S1233" s="21"/>
      <c r="T1233" s="21"/>
      <c r="U1233" s="21"/>
      <c r="V1233" s="21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23"/>
      <c r="AI1233" s="23"/>
      <c r="AJ1233" s="22"/>
      <c r="AK1233" s="22"/>
      <c r="AL1233" s="22"/>
      <c r="AM1233" s="22"/>
      <c r="AN1233" s="22"/>
      <c r="AO1233" s="22"/>
      <c r="AP1233" s="22"/>
      <c r="AQ1233" s="22"/>
      <c r="AR1233" s="22"/>
      <c r="AS1233" s="22"/>
      <c r="AT1233" s="22"/>
      <c r="AU1233" s="22"/>
      <c r="AV1233" s="22"/>
      <c r="AW1233" s="22"/>
      <c r="AX1233" s="22"/>
      <c r="AY1233" s="22"/>
      <c r="AZ1233" s="22"/>
      <c r="BA1233" s="22"/>
      <c r="BB1233" s="22"/>
      <c r="BC1233" s="22"/>
      <c r="BD1233" s="22"/>
      <c r="BE1233" s="22"/>
      <c r="BF1233" s="22"/>
      <c r="BG1233" s="22"/>
      <c r="BH1233" s="22"/>
      <c r="BI1233" s="22"/>
      <c r="BJ1233" s="22"/>
      <c r="BK1233" s="22"/>
      <c r="BL1233" s="22"/>
      <c r="BM1233" s="22"/>
      <c r="BN1233" s="22"/>
      <c r="BO1233" s="22"/>
      <c r="BP1233" s="22"/>
      <c r="BQ1233" s="22"/>
      <c r="BR1233" s="22"/>
      <c r="BS1233" s="22"/>
      <c r="BT1233" s="22"/>
      <c r="BU1233" s="22"/>
      <c r="BV1233" s="22"/>
      <c r="BW1233" s="22"/>
      <c r="BX1233" s="22"/>
      <c r="BY1233" s="22"/>
      <c r="BZ1233" s="22"/>
      <c r="CA1233" s="22"/>
      <c r="CB1233" s="22"/>
    </row>
    <row r="1234" spans="2:80" ht="18.75">
      <c r="B1234" s="19"/>
      <c r="C1234" s="19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1"/>
      <c r="S1234" s="21"/>
      <c r="T1234" s="21"/>
      <c r="U1234" s="21"/>
      <c r="V1234" s="21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3"/>
      <c r="AI1234" s="23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  <c r="BF1234" s="22"/>
      <c r="BG1234" s="22"/>
      <c r="BH1234" s="22"/>
      <c r="BI1234" s="22"/>
      <c r="BJ1234" s="22"/>
      <c r="BK1234" s="22"/>
      <c r="BL1234" s="22"/>
      <c r="BM1234" s="22"/>
      <c r="BN1234" s="22"/>
      <c r="BO1234" s="22"/>
      <c r="BP1234" s="22"/>
      <c r="BQ1234" s="22"/>
      <c r="BR1234" s="22"/>
      <c r="BS1234" s="22"/>
      <c r="BT1234" s="22"/>
      <c r="BU1234" s="22"/>
      <c r="BV1234" s="22"/>
      <c r="BW1234" s="22"/>
      <c r="BX1234" s="22"/>
      <c r="BY1234" s="22"/>
      <c r="BZ1234" s="22"/>
      <c r="CA1234" s="22"/>
      <c r="CB1234" s="22"/>
    </row>
    <row r="1235" spans="2:80" ht="18.75">
      <c r="B1235" s="19"/>
      <c r="C1235" s="19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1"/>
      <c r="S1235" s="21"/>
      <c r="T1235" s="21"/>
      <c r="U1235" s="21"/>
      <c r="V1235" s="21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23"/>
      <c r="AI1235" s="23"/>
      <c r="AJ1235" s="22"/>
      <c r="AK1235" s="22"/>
      <c r="AL1235" s="22"/>
      <c r="AM1235" s="22"/>
      <c r="AN1235" s="22"/>
      <c r="AO1235" s="22"/>
      <c r="AP1235" s="22"/>
      <c r="AQ1235" s="22"/>
      <c r="AR1235" s="22"/>
      <c r="AS1235" s="22"/>
      <c r="AT1235" s="22"/>
      <c r="AU1235" s="22"/>
      <c r="AV1235" s="22"/>
      <c r="AW1235" s="22"/>
      <c r="AX1235" s="22"/>
      <c r="AY1235" s="22"/>
      <c r="AZ1235" s="22"/>
      <c r="BA1235" s="22"/>
      <c r="BB1235" s="22"/>
      <c r="BC1235" s="22"/>
      <c r="BD1235" s="22"/>
      <c r="BE1235" s="22"/>
      <c r="BF1235" s="22"/>
      <c r="BG1235" s="22"/>
      <c r="BH1235" s="22"/>
      <c r="BI1235" s="22"/>
      <c r="BJ1235" s="22"/>
      <c r="BK1235" s="22"/>
      <c r="BL1235" s="22"/>
      <c r="BM1235" s="22"/>
      <c r="BN1235" s="22"/>
      <c r="BO1235" s="22"/>
      <c r="BP1235" s="22"/>
      <c r="BQ1235" s="22"/>
      <c r="BR1235" s="22"/>
      <c r="BS1235" s="22"/>
      <c r="BT1235" s="22"/>
      <c r="BU1235" s="22"/>
      <c r="BV1235" s="22"/>
      <c r="BW1235" s="22"/>
      <c r="BX1235" s="22"/>
      <c r="BY1235" s="22"/>
      <c r="BZ1235" s="22"/>
      <c r="CA1235" s="22"/>
      <c r="CB1235" s="22"/>
    </row>
    <row r="1236" spans="2:80" ht="18.75">
      <c r="B1236" s="19"/>
      <c r="C1236" s="19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1"/>
      <c r="S1236" s="21"/>
      <c r="T1236" s="21"/>
      <c r="U1236" s="21"/>
      <c r="V1236" s="21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23"/>
      <c r="AI1236" s="23"/>
      <c r="AJ1236" s="22"/>
      <c r="AK1236" s="22"/>
      <c r="AL1236" s="22"/>
      <c r="AM1236" s="22"/>
      <c r="AN1236" s="22"/>
      <c r="AO1236" s="22"/>
      <c r="AP1236" s="22"/>
      <c r="AQ1236" s="22"/>
      <c r="AR1236" s="22"/>
      <c r="AS1236" s="22"/>
      <c r="AT1236" s="22"/>
      <c r="AU1236" s="22"/>
      <c r="AV1236" s="22"/>
      <c r="AW1236" s="22"/>
      <c r="AX1236" s="22"/>
      <c r="AY1236" s="22"/>
      <c r="AZ1236" s="22"/>
      <c r="BA1236" s="22"/>
      <c r="BB1236" s="22"/>
      <c r="BC1236" s="22"/>
      <c r="BD1236" s="22"/>
      <c r="BE1236" s="22"/>
      <c r="BF1236" s="22"/>
      <c r="BG1236" s="22"/>
      <c r="BH1236" s="22"/>
      <c r="BI1236" s="22"/>
      <c r="BJ1236" s="22"/>
      <c r="BK1236" s="22"/>
      <c r="BL1236" s="22"/>
      <c r="BM1236" s="22"/>
      <c r="BN1236" s="22"/>
      <c r="BO1236" s="22"/>
      <c r="BP1236" s="22"/>
      <c r="BQ1236" s="22"/>
      <c r="BR1236" s="22"/>
      <c r="BS1236" s="22"/>
      <c r="BT1236" s="22"/>
      <c r="BU1236" s="22"/>
      <c r="BV1236" s="22"/>
      <c r="BW1236" s="22"/>
      <c r="BX1236" s="22"/>
      <c r="BY1236" s="22"/>
      <c r="BZ1236" s="22"/>
      <c r="CA1236" s="22"/>
      <c r="CB1236" s="22"/>
    </row>
    <row r="1237" spans="2:80" ht="18.75">
      <c r="B1237" s="19"/>
      <c r="C1237" s="19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1"/>
      <c r="S1237" s="21"/>
      <c r="T1237" s="21"/>
      <c r="U1237" s="21"/>
      <c r="V1237" s="21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23"/>
      <c r="AI1237" s="23"/>
      <c r="AJ1237" s="22"/>
      <c r="AK1237" s="22"/>
      <c r="AL1237" s="22"/>
      <c r="AM1237" s="22"/>
      <c r="AN1237" s="22"/>
      <c r="AO1237" s="22"/>
      <c r="AP1237" s="22"/>
      <c r="AQ1237" s="22"/>
      <c r="AR1237" s="22"/>
      <c r="AS1237" s="22"/>
      <c r="AT1237" s="22"/>
      <c r="AU1237" s="22"/>
      <c r="AV1237" s="22"/>
      <c r="AW1237" s="22"/>
      <c r="AX1237" s="22"/>
      <c r="AY1237" s="22"/>
      <c r="AZ1237" s="22"/>
      <c r="BA1237" s="22"/>
      <c r="BB1237" s="22"/>
      <c r="BC1237" s="22"/>
      <c r="BD1237" s="22"/>
      <c r="BE1237" s="22"/>
      <c r="BF1237" s="22"/>
      <c r="BG1237" s="22"/>
      <c r="BH1237" s="22"/>
      <c r="BI1237" s="22"/>
      <c r="BJ1237" s="22"/>
      <c r="BK1237" s="22"/>
      <c r="BL1237" s="22"/>
      <c r="BM1237" s="22"/>
      <c r="BN1237" s="22"/>
      <c r="BO1237" s="22"/>
      <c r="BP1237" s="22"/>
      <c r="BQ1237" s="22"/>
      <c r="BR1237" s="22"/>
      <c r="BS1237" s="22"/>
      <c r="BT1237" s="22"/>
      <c r="BU1237" s="22"/>
      <c r="BV1237" s="22"/>
      <c r="BW1237" s="22"/>
      <c r="BX1237" s="22"/>
      <c r="BY1237" s="22"/>
      <c r="BZ1237" s="22"/>
      <c r="CA1237" s="22"/>
      <c r="CB1237" s="22"/>
    </row>
    <row r="1238" spans="2:80" ht="18.75">
      <c r="B1238" s="19"/>
      <c r="C1238" s="19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1"/>
      <c r="S1238" s="21"/>
      <c r="T1238" s="21"/>
      <c r="U1238" s="21"/>
      <c r="V1238" s="21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23"/>
      <c r="AI1238" s="23"/>
      <c r="AJ1238" s="22"/>
      <c r="AK1238" s="22"/>
      <c r="AL1238" s="22"/>
      <c r="AM1238" s="22"/>
      <c r="AN1238" s="22"/>
      <c r="AO1238" s="22"/>
      <c r="AP1238" s="22"/>
      <c r="AQ1238" s="22"/>
      <c r="AR1238" s="22"/>
      <c r="AS1238" s="22"/>
      <c r="AT1238" s="22"/>
      <c r="AU1238" s="22"/>
      <c r="AV1238" s="22"/>
      <c r="AW1238" s="22"/>
      <c r="AX1238" s="22"/>
      <c r="AY1238" s="22"/>
      <c r="AZ1238" s="22"/>
      <c r="BA1238" s="22"/>
      <c r="BB1238" s="22"/>
      <c r="BC1238" s="22"/>
      <c r="BD1238" s="22"/>
      <c r="BE1238" s="22"/>
      <c r="BF1238" s="22"/>
      <c r="BG1238" s="22"/>
      <c r="BH1238" s="22"/>
      <c r="BI1238" s="22"/>
      <c r="BJ1238" s="22"/>
      <c r="BK1238" s="22"/>
      <c r="BL1238" s="22"/>
      <c r="BM1238" s="22"/>
      <c r="BN1238" s="22"/>
      <c r="BO1238" s="22"/>
      <c r="BP1238" s="22"/>
      <c r="BQ1238" s="22"/>
      <c r="BR1238" s="22"/>
      <c r="BS1238" s="22"/>
      <c r="BT1238" s="22"/>
      <c r="BU1238" s="22"/>
      <c r="BV1238" s="22"/>
      <c r="BW1238" s="22"/>
      <c r="BX1238" s="22"/>
      <c r="BY1238" s="22"/>
      <c r="BZ1238" s="22"/>
      <c r="CA1238" s="22"/>
      <c r="CB1238" s="22"/>
    </row>
    <row r="1239" spans="2:80" ht="18.75">
      <c r="B1239" s="19"/>
      <c r="C1239" s="19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1"/>
      <c r="S1239" s="21"/>
      <c r="T1239" s="21"/>
      <c r="U1239" s="21"/>
      <c r="V1239" s="21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23"/>
      <c r="AI1239" s="23"/>
      <c r="AJ1239" s="22"/>
      <c r="AK1239" s="22"/>
      <c r="AL1239" s="22"/>
      <c r="AM1239" s="22"/>
      <c r="AN1239" s="22"/>
      <c r="AO1239" s="22"/>
      <c r="AP1239" s="22"/>
      <c r="AQ1239" s="22"/>
      <c r="AR1239" s="22"/>
      <c r="AS1239" s="22"/>
      <c r="AT1239" s="22"/>
      <c r="AU1239" s="22"/>
      <c r="AV1239" s="22"/>
      <c r="AW1239" s="22"/>
      <c r="AX1239" s="22"/>
      <c r="AY1239" s="22"/>
      <c r="AZ1239" s="22"/>
      <c r="BA1239" s="22"/>
      <c r="BB1239" s="22"/>
      <c r="BC1239" s="22"/>
      <c r="BD1239" s="22"/>
      <c r="BE1239" s="22"/>
      <c r="BF1239" s="22"/>
      <c r="BG1239" s="22"/>
      <c r="BH1239" s="22"/>
      <c r="BI1239" s="22"/>
      <c r="BJ1239" s="22"/>
      <c r="BK1239" s="22"/>
      <c r="BL1239" s="22"/>
      <c r="BM1239" s="22"/>
      <c r="BN1239" s="22"/>
      <c r="BO1239" s="22"/>
      <c r="BP1239" s="22"/>
      <c r="BQ1239" s="22"/>
      <c r="BR1239" s="22"/>
      <c r="BS1239" s="22"/>
      <c r="BT1239" s="22"/>
      <c r="BU1239" s="22"/>
      <c r="BV1239" s="22"/>
      <c r="BW1239" s="22"/>
      <c r="BX1239" s="22"/>
      <c r="BY1239" s="22"/>
      <c r="BZ1239" s="22"/>
      <c r="CA1239" s="22"/>
      <c r="CB1239" s="22"/>
    </row>
    <row r="1240" spans="2:80" ht="18.75">
      <c r="B1240" s="19"/>
      <c r="C1240" s="19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1"/>
      <c r="S1240" s="21"/>
      <c r="T1240" s="21"/>
      <c r="U1240" s="21"/>
      <c r="V1240" s="21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23"/>
      <c r="AI1240" s="23"/>
      <c r="AJ1240" s="22"/>
      <c r="AK1240" s="22"/>
      <c r="AL1240" s="22"/>
      <c r="AM1240" s="22"/>
      <c r="AN1240" s="22"/>
      <c r="AO1240" s="22"/>
      <c r="AP1240" s="22"/>
      <c r="AQ1240" s="22"/>
      <c r="AR1240" s="22"/>
      <c r="AS1240" s="22"/>
      <c r="AT1240" s="22"/>
      <c r="AU1240" s="22"/>
      <c r="AV1240" s="22"/>
      <c r="AW1240" s="22"/>
      <c r="AX1240" s="22"/>
      <c r="AY1240" s="22"/>
      <c r="AZ1240" s="22"/>
      <c r="BA1240" s="22"/>
      <c r="BB1240" s="22"/>
      <c r="BC1240" s="22"/>
      <c r="BD1240" s="22"/>
      <c r="BE1240" s="22"/>
      <c r="BF1240" s="22"/>
      <c r="BG1240" s="22"/>
      <c r="BH1240" s="22"/>
      <c r="BI1240" s="22"/>
      <c r="BJ1240" s="22"/>
      <c r="BK1240" s="22"/>
      <c r="BL1240" s="22"/>
      <c r="BM1240" s="22"/>
      <c r="BN1240" s="22"/>
      <c r="BO1240" s="22"/>
      <c r="BP1240" s="22"/>
      <c r="BQ1240" s="22"/>
      <c r="BR1240" s="22"/>
      <c r="BS1240" s="22"/>
      <c r="BT1240" s="22"/>
      <c r="BU1240" s="22"/>
      <c r="BV1240" s="22"/>
      <c r="BW1240" s="22"/>
      <c r="BX1240" s="22"/>
      <c r="BY1240" s="22"/>
      <c r="BZ1240" s="22"/>
      <c r="CA1240" s="22"/>
      <c r="CB1240" s="22"/>
    </row>
    <row r="1241" spans="2:80" ht="18.75">
      <c r="B1241" s="19"/>
      <c r="C1241" s="19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1"/>
      <c r="S1241" s="21"/>
      <c r="T1241" s="21"/>
      <c r="U1241" s="21"/>
      <c r="V1241" s="21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23"/>
      <c r="AI1241" s="23"/>
      <c r="AJ1241" s="22"/>
      <c r="AK1241" s="22"/>
      <c r="AL1241" s="22"/>
      <c r="AM1241" s="22"/>
      <c r="AN1241" s="22"/>
      <c r="AO1241" s="22"/>
      <c r="AP1241" s="22"/>
      <c r="AQ1241" s="22"/>
      <c r="AR1241" s="22"/>
      <c r="AS1241" s="22"/>
      <c r="AT1241" s="22"/>
      <c r="AU1241" s="22"/>
      <c r="AV1241" s="22"/>
      <c r="AW1241" s="22"/>
      <c r="AX1241" s="22"/>
      <c r="AY1241" s="22"/>
      <c r="AZ1241" s="22"/>
      <c r="BA1241" s="22"/>
      <c r="BB1241" s="22"/>
      <c r="BC1241" s="22"/>
      <c r="BD1241" s="22"/>
      <c r="BE1241" s="22"/>
      <c r="BF1241" s="22"/>
      <c r="BG1241" s="22"/>
      <c r="BH1241" s="22"/>
      <c r="BI1241" s="22"/>
      <c r="BJ1241" s="22"/>
      <c r="BK1241" s="22"/>
      <c r="BL1241" s="22"/>
      <c r="BM1241" s="22"/>
      <c r="BN1241" s="22"/>
      <c r="BO1241" s="22"/>
      <c r="BP1241" s="22"/>
      <c r="BQ1241" s="22"/>
      <c r="BR1241" s="22"/>
      <c r="BS1241" s="22"/>
      <c r="BT1241" s="22"/>
      <c r="BU1241" s="22"/>
      <c r="BV1241" s="22"/>
      <c r="BW1241" s="22"/>
      <c r="BX1241" s="22"/>
      <c r="BY1241" s="22"/>
      <c r="BZ1241" s="22"/>
      <c r="CA1241" s="22"/>
      <c r="CB1241" s="22"/>
    </row>
    <row r="1242" spans="2:80" ht="18.75">
      <c r="B1242" s="19"/>
      <c r="C1242" s="19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1"/>
      <c r="S1242" s="21"/>
      <c r="T1242" s="21"/>
      <c r="U1242" s="21"/>
      <c r="V1242" s="21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23"/>
      <c r="AI1242" s="23"/>
      <c r="AJ1242" s="22"/>
      <c r="AK1242" s="22"/>
      <c r="AL1242" s="22"/>
      <c r="AM1242" s="22"/>
      <c r="AN1242" s="22"/>
      <c r="AO1242" s="22"/>
      <c r="AP1242" s="22"/>
      <c r="AQ1242" s="22"/>
      <c r="AR1242" s="22"/>
      <c r="AS1242" s="22"/>
      <c r="AT1242" s="22"/>
      <c r="AU1242" s="22"/>
      <c r="AV1242" s="22"/>
      <c r="AW1242" s="22"/>
      <c r="AX1242" s="22"/>
      <c r="AY1242" s="22"/>
      <c r="AZ1242" s="22"/>
      <c r="BA1242" s="22"/>
      <c r="BB1242" s="22"/>
      <c r="BC1242" s="22"/>
      <c r="BD1242" s="22"/>
      <c r="BE1242" s="22"/>
      <c r="BF1242" s="22"/>
      <c r="BG1242" s="22"/>
      <c r="BH1242" s="22"/>
      <c r="BI1242" s="22"/>
      <c r="BJ1242" s="22"/>
      <c r="BK1242" s="22"/>
      <c r="BL1242" s="22"/>
      <c r="BM1242" s="22"/>
      <c r="BN1242" s="22"/>
      <c r="BO1242" s="22"/>
      <c r="BP1242" s="22"/>
      <c r="BQ1242" s="22"/>
      <c r="BR1242" s="22"/>
      <c r="BS1242" s="22"/>
      <c r="BT1242" s="22"/>
      <c r="BU1242" s="22"/>
      <c r="BV1242" s="22"/>
      <c r="BW1242" s="22"/>
      <c r="BX1242" s="22"/>
      <c r="BY1242" s="22"/>
      <c r="BZ1242" s="22"/>
      <c r="CA1242" s="22"/>
      <c r="CB1242" s="22"/>
    </row>
    <row r="1243" spans="2:80" ht="18.75">
      <c r="B1243" s="19"/>
      <c r="C1243" s="19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1"/>
      <c r="S1243" s="21"/>
      <c r="T1243" s="21"/>
      <c r="U1243" s="21"/>
      <c r="V1243" s="21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23"/>
      <c r="AI1243" s="23"/>
      <c r="AJ1243" s="22"/>
      <c r="AK1243" s="22"/>
      <c r="AL1243" s="22"/>
      <c r="AM1243" s="22"/>
      <c r="AN1243" s="22"/>
      <c r="AO1243" s="22"/>
      <c r="AP1243" s="22"/>
      <c r="AQ1243" s="22"/>
      <c r="AR1243" s="22"/>
      <c r="AS1243" s="22"/>
      <c r="AT1243" s="22"/>
      <c r="AU1243" s="22"/>
      <c r="AV1243" s="22"/>
      <c r="AW1243" s="22"/>
      <c r="AX1243" s="22"/>
      <c r="AY1243" s="22"/>
      <c r="AZ1243" s="22"/>
      <c r="BA1243" s="22"/>
      <c r="BB1243" s="22"/>
      <c r="BC1243" s="22"/>
      <c r="BD1243" s="22"/>
      <c r="BE1243" s="22"/>
      <c r="BF1243" s="22"/>
      <c r="BG1243" s="22"/>
      <c r="BH1243" s="22"/>
      <c r="BI1243" s="22"/>
      <c r="BJ1243" s="22"/>
      <c r="BK1243" s="22"/>
      <c r="BL1243" s="22"/>
      <c r="BM1243" s="22"/>
      <c r="BN1243" s="22"/>
      <c r="BO1243" s="22"/>
      <c r="BP1243" s="22"/>
      <c r="BQ1243" s="22"/>
      <c r="BR1243" s="22"/>
      <c r="BS1243" s="22"/>
      <c r="BT1243" s="22"/>
      <c r="BU1243" s="22"/>
      <c r="BV1243" s="22"/>
      <c r="BW1243" s="22"/>
      <c r="BX1243" s="22"/>
      <c r="BY1243" s="22"/>
      <c r="BZ1243" s="22"/>
      <c r="CA1243" s="22"/>
      <c r="CB1243" s="22"/>
    </row>
    <row r="1244" spans="2:80" ht="18.75">
      <c r="B1244" s="19"/>
      <c r="C1244" s="19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1"/>
      <c r="S1244" s="21"/>
      <c r="T1244" s="21"/>
      <c r="U1244" s="21"/>
      <c r="V1244" s="21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3"/>
      <c r="AI1244" s="23"/>
      <c r="AJ1244" s="22"/>
      <c r="AK1244" s="22"/>
      <c r="AL1244" s="22"/>
      <c r="AM1244" s="22"/>
      <c r="AN1244" s="22"/>
      <c r="AO1244" s="22"/>
      <c r="AP1244" s="22"/>
      <c r="AQ1244" s="22"/>
      <c r="AR1244" s="22"/>
      <c r="AS1244" s="22"/>
      <c r="AT1244" s="22"/>
      <c r="AU1244" s="22"/>
      <c r="AV1244" s="22"/>
      <c r="AW1244" s="22"/>
      <c r="AX1244" s="22"/>
      <c r="AY1244" s="22"/>
      <c r="AZ1244" s="22"/>
      <c r="BA1244" s="22"/>
      <c r="BB1244" s="22"/>
      <c r="BC1244" s="22"/>
      <c r="BD1244" s="22"/>
      <c r="BE1244" s="22"/>
      <c r="BF1244" s="22"/>
      <c r="BG1244" s="22"/>
      <c r="BH1244" s="22"/>
      <c r="BI1244" s="22"/>
      <c r="BJ1244" s="22"/>
      <c r="BK1244" s="22"/>
      <c r="BL1244" s="22"/>
      <c r="BM1244" s="22"/>
      <c r="BN1244" s="22"/>
      <c r="BO1244" s="22"/>
      <c r="BP1244" s="22"/>
      <c r="BQ1244" s="22"/>
      <c r="BR1244" s="22"/>
      <c r="BS1244" s="22"/>
      <c r="BT1244" s="22"/>
      <c r="BU1244" s="22"/>
      <c r="BV1244" s="22"/>
      <c r="BW1244" s="22"/>
      <c r="BX1244" s="22"/>
      <c r="BY1244" s="22"/>
      <c r="BZ1244" s="22"/>
      <c r="CA1244" s="22"/>
      <c r="CB1244" s="22"/>
    </row>
    <row r="1245" spans="2:80" ht="18.75">
      <c r="B1245" s="19"/>
      <c r="C1245" s="19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1"/>
      <c r="S1245" s="21"/>
      <c r="T1245" s="21"/>
      <c r="U1245" s="21"/>
      <c r="V1245" s="21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3"/>
      <c r="AI1245" s="23"/>
      <c r="AJ1245" s="22"/>
      <c r="AK1245" s="22"/>
      <c r="AL1245" s="22"/>
      <c r="AM1245" s="22"/>
      <c r="AN1245" s="22"/>
      <c r="AO1245" s="22"/>
      <c r="AP1245" s="22"/>
      <c r="AQ1245" s="22"/>
      <c r="AR1245" s="22"/>
      <c r="AS1245" s="22"/>
      <c r="AT1245" s="22"/>
      <c r="AU1245" s="22"/>
      <c r="AV1245" s="22"/>
      <c r="AW1245" s="22"/>
      <c r="AX1245" s="22"/>
      <c r="AY1245" s="22"/>
      <c r="AZ1245" s="22"/>
      <c r="BA1245" s="22"/>
      <c r="BB1245" s="22"/>
      <c r="BC1245" s="22"/>
      <c r="BD1245" s="22"/>
      <c r="BE1245" s="22"/>
      <c r="BF1245" s="22"/>
      <c r="BG1245" s="22"/>
      <c r="BH1245" s="22"/>
      <c r="BI1245" s="22"/>
      <c r="BJ1245" s="22"/>
      <c r="BK1245" s="22"/>
      <c r="BL1245" s="22"/>
      <c r="BM1245" s="22"/>
      <c r="BN1245" s="22"/>
      <c r="BO1245" s="22"/>
      <c r="BP1245" s="22"/>
      <c r="BQ1245" s="22"/>
      <c r="BR1245" s="22"/>
      <c r="BS1245" s="22"/>
      <c r="BT1245" s="22"/>
      <c r="BU1245" s="22"/>
      <c r="BV1245" s="22"/>
      <c r="BW1245" s="22"/>
      <c r="BX1245" s="22"/>
      <c r="BY1245" s="22"/>
      <c r="BZ1245" s="22"/>
      <c r="CA1245" s="22"/>
      <c r="CB1245" s="22"/>
    </row>
    <row r="1246" spans="2:80" ht="18.75">
      <c r="B1246" s="19"/>
      <c r="C1246" s="19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1"/>
      <c r="S1246" s="21"/>
      <c r="T1246" s="21"/>
      <c r="U1246" s="21"/>
      <c r="V1246" s="21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  <c r="AH1246" s="23"/>
      <c r="AI1246" s="23"/>
      <c r="AJ1246" s="22"/>
      <c r="AK1246" s="22"/>
      <c r="AL1246" s="22"/>
      <c r="AM1246" s="22"/>
      <c r="AN1246" s="22"/>
      <c r="AO1246" s="22"/>
      <c r="AP1246" s="22"/>
      <c r="AQ1246" s="22"/>
      <c r="AR1246" s="22"/>
      <c r="AS1246" s="22"/>
      <c r="AT1246" s="22"/>
      <c r="AU1246" s="22"/>
      <c r="AV1246" s="22"/>
      <c r="AW1246" s="22"/>
      <c r="AX1246" s="22"/>
      <c r="AY1246" s="22"/>
      <c r="AZ1246" s="22"/>
      <c r="BA1246" s="22"/>
      <c r="BB1246" s="22"/>
      <c r="BC1246" s="22"/>
      <c r="BD1246" s="22"/>
      <c r="BE1246" s="22"/>
      <c r="BF1246" s="22"/>
      <c r="BG1246" s="22"/>
      <c r="BH1246" s="22"/>
      <c r="BI1246" s="22"/>
      <c r="BJ1246" s="22"/>
      <c r="BK1246" s="22"/>
      <c r="BL1246" s="22"/>
      <c r="BM1246" s="22"/>
      <c r="BN1246" s="22"/>
      <c r="BO1246" s="22"/>
      <c r="BP1246" s="22"/>
      <c r="BQ1246" s="22"/>
      <c r="BR1246" s="22"/>
      <c r="BS1246" s="22"/>
      <c r="BT1246" s="22"/>
      <c r="BU1246" s="22"/>
      <c r="BV1246" s="22"/>
      <c r="BW1246" s="22"/>
      <c r="BX1246" s="22"/>
      <c r="BY1246" s="22"/>
      <c r="BZ1246" s="22"/>
      <c r="CA1246" s="22"/>
      <c r="CB1246" s="22"/>
    </row>
    <row r="1247" spans="2:80" ht="18.75">
      <c r="B1247" s="19"/>
      <c r="C1247" s="19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1"/>
      <c r="S1247" s="21"/>
      <c r="T1247" s="21"/>
      <c r="U1247" s="21"/>
      <c r="V1247" s="21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  <c r="AH1247" s="23"/>
      <c r="AI1247" s="23"/>
      <c r="AJ1247" s="22"/>
      <c r="AK1247" s="22"/>
      <c r="AL1247" s="22"/>
      <c r="AM1247" s="22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  <c r="AY1247" s="22"/>
      <c r="AZ1247" s="22"/>
      <c r="BA1247" s="22"/>
      <c r="BB1247" s="22"/>
      <c r="BC1247" s="22"/>
      <c r="BD1247" s="22"/>
      <c r="BE1247" s="22"/>
      <c r="BF1247" s="22"/>
      <c r="BG1247" s="22"/>
      <c r="BH1247" s="22"/>
      <c r="BI1247" s="22"/>
      <c r="BJ1247" s="22"/>
      <c r="BK1247" s="22"/>
      <c r="BL1247" s="22"/>
      <c r="BM1247" s="22"/>
      <c r="BN1247" s="22"/>
      <c r="BO1247" s="22"/>
      <c r="BP1247" s="22"/>
      <c r="BQ1247" s="22"/>
      <c r="BR1247" s="22"/>
      <c r="BS1247" s="22"/>
      <c r="BT1247" s="22"/>
      <c r="BU1247" s="22"/>
      <c r="BV1247" s="22"/>
      <c r="BW1247" s="22"/>
      <c r="BX1247" s="22"/>
      <c r="BY1247" s="22"/>
      <c r="BZ1247" s="22"/>
      <c r="CA1247" s="22"/>
      <c r="CB1247" s="22"/>
    </row>
    <row r="1248" spans="2:80" ht="18.75">
      <c r="B1248" s="19"/>
      <c r="C1248" s="19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1"/>
      <c r="S1248" s="21"/>
      <c r="T1248" s="21"/>
      <c r="U1248" s="21"/>
      <c r="V1248" s="21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  <c r="AH1248" s="23"/>
      <c r="AI1248" s="23"/>
      <c r="AJ1248" s="22"/>
      <c r="AK1248" s="22"/>
      <c r="AL1248" s="22"/>
      <c r="AM1248" s="22"/>
      <c r="AN1248" s="22"/>
      <c r="AO1248" s="22"/>
      <c r="AP1248" s="22"/>
      <c r="AQ1248" s="22"/>
      <c r="AR1248" s="22"/>
      <c r="AS1248" s="22"/>
      <c r="AT1248" s="22"/>
      <c r="AU1248" s="22"/>
      <c r="AV1248" s="22"/>
      <c r="AW1248" s="22"/>
      <c r="AX1248" s="22"/>
      <c r="AY1248" s="22"/>
      <c r="AZ1248" s="22"/>
      <c r="BA1248" s="22"/>
      <c r="BB1248" s="22"/>
      <c r="BC1248" s="22"/>
      <c r="BD1248" s="22"/>
      <c r="BE1248" s="22"/>
      <c r="BF1248" s="22"/>
      <c r="BG1248" s="22"/>
      <c r="BH1248" s="22"/>
      <c r="BI1248" s="22"/>
      <c r="BJ1248" s="22"/>
      <c r="BK1248" s="22"/>
      <c r="BL1248" s="22"/>
      <c r="BM1248" s="22"/>
      <c r="BN1248" s="22"/>
      <c r="BO1248" s="22"/>
      <c r="BP1248" s="22"/>
      <c r="BQ1248" s="22"/>
      <c r="BR1248" s="22"/>
      <c r="BS1248" s="22"/>
      <c r="BT1248" s="22"/>
      <c r="BU1248" s="22"/>
      <c r="BV1248" s="22"/>
      <c r="BW1248" s="22"/>
      <c r="BX1248" s="22"/>
      <c r="BY1248" s="22"/>
      <c r="BZ1248" s="22"/>
      <c r="CA1248" s="22"/>
      <c r="CB1248" s="22"/>
    </row>
    <row r="1249" spans="2:80" ht="18.75">
      <c r="B1249" s="19"/>
      <c r="C1249" s="19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1"/>
      <c r="S1249" s="21"/>
      <c r="T1249" s="21"/>
      <c r="U1249" s="21"/>
      <c r="V1249" s="21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  <c r="AH1249" s="23"/>
      <c r="AI1249" s="23"/>
      <c r="AJ1249" s="22"/>
      <c r="AK1249" s="22"/>
      <c r="AL1249" s="22"/>
      <c r="AM1249" s="22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  <c r="AY1249" s="22"/>
      <c r="AZ1249" s="22"/>
      <c r="BA1249" s="22"/>
      <c r="BB1249" s="22"/>
      <c r="BC1249" s="22"/>
      <c r="BD1249" s="22"/>
      <c r="BE1249" s="22"/>
      <c r="BF1249" s="22"/>
      <c r="BG1249" s="22"/>
      <c r="BH1249" s="22"/>
      <c r="BI1249" s="22"/>
      <c r="BJ1249" s="22"/>
      <c r="BK1249" s="22"/>
      <c r="BL1249" s="22"/>
      <c r="BM1249" s="22"/>
      <c r="BN1249" s="22"/>
      <c r="BO1249" s="22"/>
      <c r="BP1249" s="22"/>
      <c r="BQ1249" s="22"/>
      <c r="BR1249" s="22"/>
      <c r="BS1249" s="22"/>
      <c r="BT1249" s="22"/>
      <c r="BU1249" s="22"/>
      <c r="BV1249" s="22"/>
      <c r="BW1249" s="22"/>
      <c r="BX1249" s="22"/>
      <c r="BY1249" s="22"/>
      <c r="BZ1249" s="22"/>
      <c r="CA1249" s="22"/>
      <c r="CB1249" s="22"/>
    </row>
    <row r="1250" spans="2:80" ht="18.75">
      <c r="B1250" s="19"/>
      <c r="C1250" s="19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1"/>
      <c r="S1250" s="21"/>
      <c r="T1250" s="21"/>
      <c r="U1250" s="21"/>
      <c r="V1250" s="21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  <c r="AH1250" s="23"/>
      <c r="AI1250" s="23"/>
      <c r="AJ1250" s="22"/>
      <c r="AK1250" s="22"/>
      <c r="AL1250" s="22"/>
      <c r="AM1250" s="22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  <c r="AY1250" s="22"/>
      <c r="AZ1250" s="22"/>
      <c r="BA1250" s="22"/>
      <c r="BB1250" s="22"/>
      <c r="BC1250" s="22"/>
      <c r="BD1250" s="22"/>
      <c r="BE1250" s="22"/>
      <c r="BF1250" s="22"/>
      <c r="BG1250" s="22"/>
      <c r="BH1250" s="22"/>
      <c r="BI1250" s="22"/>
      <c r="BJ1250" s="22"/>
      <c r="BK1250" s="22"/>
      <c r="BL1250" s="22"/>
      <c r="BM1250" s="22"/>
      <c r="BN1250" s="22"/>
      <c r="BO1250" s="22"/>
      <c r="BP1250" s="22"/>
      <c r="BQ1250" s="22"/>
      <c r="BR1250" s="22"/>
      <c r="BS1250" s="22"/>
      <c r="BT1250" s="22"/>
      <c r="BU1250" s="22"/>
      <c r="BV1250" s="22"/>
      <c r="BW1250" s="22"/>
      <c r="BX1250" s="22"/>
      <c r="BY1250" s="22"/>
      <c r="BZ1250" s="22"/>
      <c r="CA1250" s="22"/>
      <c r="CB1250" s="22"/>
    </row>
    <row r="1251" spans="2:80" ht="18.75">
      <c r="B1251" s="19"/>
      <c r="C1251" s="19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1"/>
      <c r="S1251" s="21"/>
      <c r="T1251" s="21"/>
      <c r="U1251" s="21"/>
      <c r="V1251" s="21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3"/>
      <c r="AI1251" s="23"/>
      <c r="AJ1251" s="22"/>
      <c r="AK1251" s="22"/>
      <c r="AL1251" s="22"/>
      <c r="AM1251" s="22"/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  <c r="AY1251" s="22"/>
      <c r="AZ1251" s="22"/>
      <c r="BA1251" s="22"/>
      <c r="BB1251" s="22"/>
      <c r="BC1251" s="22"/>
      <c r="BD1251" s="22"/>
      <c r="BE1251" s="22"/>
      <c r="BF1251" s="22"/>
      <c r="BG1251" s="22"/>
      <c r="BH1251" s="22"/>
      <c r="BI1251" s="22"/>
      <c r="BJ1251" s="22"/>
      <c r="BK1251" s="22"/>
      <c r="BL1251" s="22"/>
      <c r="BM1251" s="22"/>
      <c r="BN1251" s="22"/>
      <c r="BO1251" s="22"/>
      <c r="BP1251" s="22"/>
      <c r="BQ1251" s="22"/>
      <c r="BR1251" s="22"/>
      <c r="BS1251" s="22"/>
      <c r="BT1251" s="22"/>
      <c r="BU1251" s="22"/>
      <c r="BV1251" s="22"/>
      <c r="BW1251" s="22"/>
      <c r="BX1251" s="22"/>
      <c r="BY1251" s="22"/>
      <c r="BZ1251" s="22"/>
      <c r="CA1251" s="22"/>
      <c r="CB1251" s="22"/>
    </row>
    <row r="1252" spans="2:80" ht="18.75">
      <c r="B1252" s="19"/>
      <c r="C1252" s="19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1"/>
      <c r="S1252" s="21"/>
      <c r="T1252" s="21"/>
      <c r="U1252" s="21"/>
      <c r="V1252" s="21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  <c r="AH1252" s="23"/>
      <c r="AI1252" s="23"/>
      <c r="AJ1252" s="22"/>
      <c r="AK1252" s="22"/>
      <c r="AL1252" s="22"/>
      <c r="AM1252" s="22"/>
      <c r="AN1252" s="22"/>
      <c r="AO1252" s="22"/>
      <c r="AP1252" s="22"/>
      <c r="AQ1252" s="22"/>
      <c r="AR1252" s="22"/>
      <c r="AS1252" s="22"/>
      <c r="AT1252" s="22"/>
      <c r="AU1252" s="22"/>
      <c r="AV1252" s="22"/>
      <c r="AW1252" s="22"/>
      <c r="AX1252" s="22"/>
      <c r="AY1252" s="22"/>
      <c r="AZ1252" s="22"/>
      <c r="BA1252" s="22"/>
      <c r="BB1252" s="22"/>
      <c r="BC1252" s="22"/>
      <c r="BD1252" s="22"/>
      <c r="BE1252" s="22"/>
      <c r="BF1252" s="22"/>
      <c r="BG1252" s="22"/>
      <c r="BH1252" s="22"/>
      <c r="BI1252" s="22"/>
      <c r="BJ1252" s="22"/>
      <c r="BK1252" s="22"/>
      <c r="BL1252" s="22"/>
      <c r="BM1252" s="22"/>
      <c r="BN1252" s="22"/>
      <c r="BO1252" s="22"/>
      <c r="BP1252" s="22"/>
      <c r="BQ1252" s="22"/>
      <c r="BR1252" s="22"/>
      <c r="BS1252" s="22"/>
      <c r="BT1252" s="22"/>
      <c r="BU1252" s="22"/>
      <c r="BV1252" s="22"/>
      <c r="BW1252" s="22"/>
      <c r="BX1252" s="22"/>
      <c r="BY1252" s="22"/>
      <c r="BZ1252" s="22"/>
      <c r="CA1252" s="22"/>
      <c r="CB1252" s="22"/>
    </row>
    <row r="1253" spans="2:80" ht="18.75">
      <c r="B1253" s="19"/>
      <c r="C1253" s="19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1"/>
      <c r="S1253" s="21"/>
      <c r="T1253" s="21"/>
      <c r="U1253" s="21"/>
      <c r="V1253" s="21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3"/>
      <c r="AI1253" s="23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  <c r="AU1253" s="22"/>
      <c r="AV1253" s="22"/>
      <c r="AW1253" s="22"/>
      <c r="AX1253" s="22"/>
      <c r="AY1253" s="22"/>
      <c r="AZ1253" s="22"/>
      <c r="BA1253" s="22"/>
      <c r="BB1253" s="22"/>
      <c r="BC1253" s="22"/>
      <c r="BD1253" s="22"/>
      <c r="BE1253" s="22"/>
      <c r="BF1253" s="22"/>
      <c r="BG1253" s="22"/>
      <c r="BH1253" s="22"/>
      <c r="BI1253" s="22"/>
      <c r="BJ1253" s="22"/>
      <c r="BK1253" s="22"/>
      <c r="BL1253" s="22"/>
      <c r="BM1253" s="22"/>
      <c r="BN1253" s="22"/>
      <c r="BO1253" s="22"/>
      <c r="BP1253" s="22"/>
      <c r="BQ1253" s="22"/>
      <c r="BR1253" s="22"/>
      <c r="BS1253" s="22"/>
      <c r="BT1253" s="22"/>
      <c r="BU1253" s="22"/>
      <c r="BV1253" s="22"/>
      <c r="BW1253" s="22"/>
      <c r="BX1253" s="22"/>
      <c r="BY1253" s="22"/>
      <c r="BZ1253" s="22"/>
      <c r="CA1253" s="22"/>
      <c r="CB1253" s="22"/>
    </row>
    <row r="1254" spans="2:80" ht="18.75">
      <c r="B1254" s="19"/>
      <c r="C1254" s="19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1"/>
      <c r="S1254" s="21"/>
      <c r="T1254" s="21"/>
      <c r="U1254" s="21"/>
      <c r="V1254" s="21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3"/>
      <c r="AI1254" s="23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  <c r="AU1254" s="22"/>
      <c r="AV1254" s="22"/>
      <c r="AW1254" s="22"/>
      <c r="AX1254" s="22"/>
      <c r="AY1254" s="22"/>
      <c r="AZ1254" s="22"/>
      <c r="BA1254" s="22"/>
      <c r="BB1254" s="22"/>
      <c r="BC1254" s="22"/>
      <c r="BD1254" s="22"/>
      <c r="BE1254" s="22"/>
      <c r="BF1254" s="22"/>
      <c r="BG1254" s="22"/>
      <c r="BH1254" s="22"/>
      <c r="BI1254" s="22"/>
      <c r="BJ1254" s="22"/>
      <c r="BK1254" s="22"/>
      <c r="BL1254" s="22"/>
      <c r="BM1254" s="22"/>
      <c r="BN1254" s="22"/>
      <c r="BO1254" s="22"/>
      <c r="BP1254" s="22"/>
      <c r="BQ1254" s="22"/>
      <c r="BR1254" s="22"/>
      <c r="BS1254" s="22"/>
      <c r="BT1254" s="22"/>
      <c r="BU1254" s="22"/>
      <c r="BV1254" s="22"/>
      <c r="BW1254" s="22"/>
      <c r="BX1254" s="22"/>
      <c r="BY1254" s="22"/>
      <c r="BZ1254" s="22"/>
      <c r="CA1254" s="22"/>
      <c r="CB1254" s="22"/>
    </row>
    <row r="1255" spans="2:80" ht="18.75">
      <c r="B1255" s="19"/>
      <c r="C1255" s="19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1"/>
      <c r="S1255" s="21"/>
      <c r="T1255" s="21"/>
      <c r="U1255" s="21"/>
      <c r="V1255" s="21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3"/>
      <c r="AI1255" s="23"/>
      <c r="AJ1255" s="22"/>
      <c r="AK1255" s="22"/>
      <c r="AL1255" s="22"/>
      <c r="AM1255" s="22"/>
      <c r="AN1255" s="22"/>
      <c r="AO1255" s="22"/>
      <c r="AP1255" s="22"/>
      <c r="AQ1255" s="22"/>
      <c r="AR1255" s="22"/>
      <c r="AS1255" s="22"/>
      <c r="AT1255" s="22"/>
      <c r="AU1255" s="22"/>
      <c r="AV1255" s="22"/>
      <c r="AW1255" s="22"/>
      <c r="AX1255" s="22"/>
      <c r="AY1255" s="22"/>
      <c r="AZ1255" s="22"/>
      <c r="BA1255" s="22"/>
      <c r="BB1255" s="22"/>
      <c r="BC1255" s="22"/>
      <c r="BD1255" s="22"/>
      <c r="BE1255" s="22"/>
      <c r="BF1255" s="22"/>
      <c r="BG1255" s="22"/>
      <c r="BH1255" s="22"/>
      <c r="BI1255" s="22"/>
      <c r="BJ1255" s="22"/>
      <c r="BK1255" s="22"/>
      <c r="BL1255" s="22"/>
      <c r="BM1255" s="22"/>
      <c r="BN1255" s="22"/>
      <c r="BO1255" s="22"/>
      <c r="BP1255" s="22"/>
      <c r="BQ1255" s="22"/>
      <c r="BR1255" s="22"/>
      <c r="BS1255" s="22"/>
      <c r="BT1255" s="22"/>
      <c r="BU1255" s="22"/>
      <c r="BV1255" s="22"/>
      <c r="BW1255" s="22"/>
      <c r="BX1255" s="22"/>
      <c r="BY1255" s="22"/>
      <c r="BZ1255" s="22"/>
      <c r="CA1255" s="22"/>
      <c r="CB1255" s="22"/>
    </row>
    <row r="1256" spans="2:80" ht="18.75">
      <c r="B1256" s="19"/>
      <c r="C1256" s="19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1"/>
      <c r="S1256" s="21"/>
      <c r="T1256" s="21"/>
      <c r="U1256" s="21"/>
      <c r="V1256" s="21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3"/>
      <c r="AI1256" s="23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2"/>
      <c r="AW1256" s="22"/>
      <c r="AX1256" s="22"/>
      <c r="AY1256" s="22"/>
      <c r="AZ1256" s="22"/>
      <c r="BA1256" s="22"/>
      <c r="BB1256" s="22"/>
      <c r="BC1256" s="22"/>
      <c r="BD1256" s="22"/>
      <c r="BE1256" s="22"/>
      <c r="BF1256" s="22"/>
      <c r="BG1256" s="22"/>
      <c r="BH1256" s="22"/>
      <c r="BI1256" s="22"/>
      <c r="BJ1256" s="22"/>
      <c r="BK1256" s="22"/>
      <c r="BL1256" s="22"/>
      <c r="BM1256" s="22"/>
      <c r="BN1256" s="22"/>
      <c r="BO1256" s="22"/>
      <c r="BP1256" s="22"/>
      <c r="BQ1256" s="22"/>
      <c r="BR1256" s="22"/>
      <c r="BS1256" s="22"/>
      <c r="BT1256" s="22"/>
      <c r="BU1256" s="22"/>
      <c r="BV1256" s="22"/>
      <c r="BW1256" s="22"/>
      <c r="BX1256" s="22"/>
      <c r="BY1256" s="22"/>
      <c r="BZ1256" s="22"/>
      <c r="CA1256" s="22"/>
      <c r="CB1256" s="22"/>
    </row>
    <row r="1257" spans="2:80" ht="18.75">
      <c r="B1257" s="19"/>
      <c r="C1257" s="19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1"/>
      <c r="S1257" s="21"/>
      <c r="T1257" s="21"/>
      <c r="U1257" s="21"/>
      <c r="V1257" s="21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3"/>
      <c r="AI1257" s="23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  <c r="BD1257" s="22"/>
      <c r="BE1257" s="22"/>
      <c r="BF1257" s="22"/>
      <c r="BG1257" s="22"/>
      <c r="BH1257" s="22"/>
      <c r="BI1257" s="22"/>
      <c r="BJ1257" s="22"/>
      <c r="BK1257" s="22"/>
      <c r="BL1257" s="22"/>
      <c r="BM1257" s="22"/>
      <c r="BN1257" s="22"/>
      <c r="BO1257" s="22"/>
      <c r="BP1257" s="22"/>
      <c r="BQ1257" s="22"/>
      <c r="BR1257" s="22"/>
      <c r="BS1257" s="22"/>
      <c r="BT1257" s="22"/>
      <c r="BU1257" s="22"/>
      <c r="BV1257" s="22"/>
      <c r="BW1257" s="22"/>
      <c r="BX1257" s="22"/>
      <c r="BY1257" s="22"/>
      <c r="BZ1257" s="22"/>
      <c r="CA1257" s="22"/>
      <c r="CB1257" s="22"/>
    </row>
    <row r="1258" spans="2:80" ht="18.75">
      <c r="B1258" s="19"/>
      <c r="C1258" s="19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1"/>
      <c r="S1258" s="21"/>
      <c r="T1258" s="21"/>
      <c r="U1258" s="21"/>
      <c r="V1258" s="21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23"/>
      <c r="AI1258" s="23"/>
      <c r="AJ1258" s="22"/>
      <c r="AK1258" s="22"/>
      <c r="AL1258" s="22"/>
      <c r="AM1258" s="22"/>
      <c r="AN1258" s="22"/>
      <c r="AO1258" s="22"/>
      <c r="AP1258" s="22"/>
      <c r="AQ1258" s="22"/>
      <c r="AR1258" s="22"/>
      <c r="AS1258" s="22"/>
      <c r="AT1258" s="22"/>
      <c r="AU1258" s="22"/>
      <c r="AV1258" s="22"/>
      <c r="AW1258" s="22"/>
      <c r="AX1258" s="22"/>
      <c r="AY1258" s="22"/>
      <c r="AZ1258" s="22"/>
      <c r="BA1258" s="22"/>
      <c r="BB1258" s="22"/>
      <c r="BC1258" s="22"/>
      <c r="BD1258" s="22"/>
      <c r="BE1258" s="22"/>
      <c r="BF1258" s="22"/>
      <c r="BG1258" s="22"/>
      <c r="BH1258" s="22"/>
      <c r="BI1258" s="22"/>
      <c r="BJ1258" s="22"/>
      <c r="BK1258" s="22"/>
      <c r="BL1258" s="22"/>
      <c r="BM1258" s="22"/>
      <c r="BN1258" s="22"/>
      <c r="BO1258" s="22"/>
      <c r="BP1258" s="22"/>
      <c r="BQ1258" s="22"/>
      <c r="BR1258" s="22"/>
      <c r="BS1258" s="22"/>
      <c r="BT1258" s="22"/>
      <c r="BU1258" s="22"/>
      <c r="BV1258" s="22"/>
      <c r="BW1258" s="22"/>
      <c r="BX1258" s="22"/>
      <c r="BY1258" s="22"/>
      <c r="BZ1258" s="22"/>
      <c r="CA1258" s="22"/>
      <c r="CB1258" s="22"/>
    </row>
    <row r="1259" spans="2:80" ht="18.75">
      <c r="B1259" s="19"/>
      <c r="C1259" s="19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1"/>
      <c r="S1259" s="21"/>
      <c r="T1259" s="21"/>
      <c r="U1259" s="21"/>
      <c r="V1259" s="21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  <c r="AH1259" s="23"/>
      <c r="AI1259" s="23"/>
      <c r="AJ1259" s="22"/>
      <c r="AK1259" s="22"/>
      <c r="AL1259" s="22"/>
      <c r="AM1259" s="22"/>
      <c r="AN1259" s="22"/>
      <c r="AO1259" s="22"/>
      <c r="AP1259" s="22"/>
      <c r="AQ1259" s="22"/>
      <c r="AR1259" s="22"/>
      <c r="AS1259" s="22"/>
      <c r="AT1259" s="22"/>
      <c r="AU1259" s="22"/>
      <c r="AV1259" s="22"/>
      <c r="AW1259" s="22"/>
      <c r="AX1259" s="22"/>
      <c r="AY1259" s="22"/>
      <c r="AZ1259" s="22"/>
      <c r="BA1259" s="22"/>
      <c r="BB1259" s="22"/>
      <c r="BC1259" s="22"/>
      <c r="BD1259" s="22"/>
      <c r="BE1259" s="22"/>
      <c r="BF1259" s="22"/>
      <c r="BG1259" s="22"/>
      <c r="BH1259" s="22"/>
      <c r="BI1259" s="22"/>
      <c r="BJ1259" s="22"/>
      <c r="BK1259" s="22"/>
      <c r="BL1259" s="22"/>
      <c r="BM1259" s="22"/>
      <c r="BN1259" s="22"/>
      <c r="BO1259" s="22"/>
      <c r="BP1259" s="22"/>
      <c r="BQ1259" s="22"/>
      <c r="BR1259" s="22"/>
      <c r="BS1259" s="22"/>
      <c r="BT1259" s="22"/>
      <c r="BU1259" s="22"/>
      <c r="BV1259" s="22"/>
      <c r="BW1259" s="22"/>
      <c r="BX1259" s="22"/>
      <c r="BY1259" s="22"/>
      <c r="BZ1259" s="22"/>
      <c r="CA1259" s="22"/>
      <c r="CB1259" s="22"/>
    </row>
    <row r="1260" spans="2:80" ht="18.75">
      <c r="B1260" s="19"/>
      <c r="C1260" s="19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1"/>
      <c r="S1260" s="21"/>
      <c r="T1260" s="21"/>
      <c r="U1260" s="21"/>
      <c r="V1260" s="21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  <c r="AH1260" s="23"/>
      <c r="AI1260" s="23"/>
      <c r="AJ1260" s="22"/>
      <c r="AK1260" s="22"/>
      <c r="AL1260" s="22"/>
      <c r="AM1260" s="22"/>
      <c r="AN1260" s="22"/>
      <c r="AO1260" s="22"/>
      <c r="AP1260" s="22"/>
      <c r="AQ1260" s="22"/>
      <c r="AR1260" s="22"/>
      <c r="AS1260" s="22"/>
      <c r="AT1260" s="22"/>
      <c r="AU1260" s="22"/>
      <c r="AV1260" s="22"/>
      <c r="AW1260" s="22"/>
      <c r="AX1260" s="22"/>
      <c r="AY1260" s="22"/>
      <c r="AZ1260" s="22"/>
      <c r="BA1260" s="22"/>
      <c r="BB1260" s="22"/>
      <c r="BC1260" s="22"/>
      <c r="BD1260" s="22"/>
      <c r="BE1260" s="22"/>
      <c r="BF1260" s="22"/>
      <c r="BG1260" s="22"/>
      <c r="BH1260" s="22"/>
      <c r="BI1260" s="22"/>
      <c r="BJ1260" s="22"/>
      <c r="BK1260" s="22"/>
      <c r="BL1260" s="22"/>
      <c r="BM1260" s="22"/>
      <c r="BN1260" s="22"/>
      <c r="BO1260" s="22"/>
      <c r="BP1260" s="22"/>
      <c r="BQ1260" s="22"/>
      <c r="BR1260" s="22"/>
      <c r="BS1260" s="22"/>
      <c r="BT1260" s="22"/>
      <c r="BU1260" s="22"/>
      <c r="BV1260" s="22"/>
      <c r="BW1260" s="22"/>
      <c r="BX1260" s="22"/>
      <c r="BY1260" s="22"/>
      <c r="BZ1260" s="22"/>
      <c r="CA1260" s="22"/>
      <c r="CB1260" s="22"/>
    </row>
    <row r="1261" spans="2:80" ht="18.75">
      <c r="B1261" s="19"/>
      <c r="C1261" s="19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1"/>
      <c r="S1261" s="21"/>
      <c r="T1261" s="21"/>
      <c r="U1261" s="21"/>
      <c r="V1261" s="21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  <c r="AH1261" s="23"/>
      <c r="AI1261" s="23"/>
      <c r="AJ1261" s="22"/>
      <c r="AK1261" s="22"/>
      <c r="AL1261" s="22"/>
      <c r="AM1261" s="22"/>
      <c r="AN1261" s="22"/>
      <c r="AO1261" s="22"/>
      <c r="AP1261" s="22"/>
      <c r="AQ1261" s="22"/>
      <c r="AR1261" s="22"/>
      <c r="AS1261" s="22"/>
      <c r="AT1261" s="22"/>
      <c r="AU1261" s="22"/>
      <c r="AV1261" s="22"/>
      <c r="AW1261" s="22"/>
      <c r="AX1261" s="22"/>
      <c r="AY1261" s="22"/>
      <c r="AZ1261" s="22"/>
      <c r="BA1261" s="22"/>
      <c r="BB1261" s="22"/>
      <c r="BC1261" s="22"/>
      <c r="BD1261" s="22"/>
      <c r="BE1261" s="22"/>
      <c r="BF1261" s="22"/>
      <c r="BG1261" s="22"/>
      <c r="BH1261" s="22"/>
      <c r="BI1261" s="22"/>
      <c r="BJ1261" s="22"/>
      <c r="BK1261" s="22"/>
      <c r="BL1261" s="22"/>
      <c r="BM1261" s="22"/>
      <c r="BN1261" s="22"/>
      <c r="BO1261" s="22"/>
      <c r="BP1261" s="22"/>
      <c r="BQ1261" s="22"/>
      <c r="BR1261" s="22"/>
      <c r="BS1261" s="22"/>
      <c r="BT1261" s="22"/>
      <c r="BU1261" s="22"/>
      <c r="BV1261" s="22"/>
      <c r="BW1261" s="22"/>
      <c r="BX1261" s="22"/>
      <c r="BY1261" s="22"/>
      <c r="BZ1261" s="22"/>
      <c r="CA1261" s="22"/>
      <c r="CB1261" s="22"/>
    </row>
    <row r="1262" spans="2:80" ht="18.75">
      <c r="B1262" s="19"/>
      <c r="C1262" s="19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1"/>
      <c r="S1262" s="21"/>
      <c r="T1262" s="21"/>
      <c r="U1262" s="21"/>
      <c r="V1262" s="21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  <c r="AH1262" s="23"/>
      <c r="AI1262" s="23"/>
      <c r="AJ1262" s="22"/>
      <c r="AK1262" s="22"/>
      <c r="AL1262" s="22"/>
      <c r="AM1262" s="22"/>
      <c r="AN1262" s="22"/>
      <c r="AO1262" s="22"/>
      <c r="AP1262" s="22"/>
      <c r="AQ1262" s="22"/>
      <c r="AR1262" s="22"/>
      <c r="AS1262" s="22"/>
      <c r="AT1262" s="22"/>
      <c r="AU1262" s="22"/>
      <c r="AV1262" s="22"/>
      <c r="AW1262" s="22"/>
      <c r="AX1262" s="22"/>
      <c r="AY1262" s="22"/>
      <c r="AZ1262" s="22"/>
      <c r="BA1262" s="22"/>
      <c r="BB1262" s="22"/>
      <c r="BC1262" s="22"/>
      <c r="BD1262" s="22"/>
      <c r="BE1262" s="22"/>
      <c r="BF1262" s="22"/>
      <c r="BG1262" s="22"/>
      <c r="BH1262" s="22"/>
      <c r="BI1262" s="22"/>
      <c r="BJ1262" s="22"/>
      <c r="BK1262" s="22"/>
      <c r="BL1262" s="22"/>
      <c r="BM1262" s="22"/>
      <c r="BN1262" s="22"/>
      <c r="BO1262" s="22"/>
      <c r="BP1262" s="22"/>
      <c r="BQ1262" s="22"/>
      <c r="BR1262" s="22"/>
      <c r="BS1262" s="22"/>
      <c r="BT1262" s="22"/>
      <c r="BU1262" s="22"/>
      <c r="BV1262" s="22"/>
      <c r="BW1262" s="22"/>
      <c r="BX1262" s="22"/>
      <c r="BY1262" s="22"/>
      <c r="BZ1262" s="22"/>
      <c r="CA1262" s="22"/>
      <c r="CB1262" s="22"/>
    </row>
    <row r="1263" spans="2:80" ht="18.75">
      <c r="B1263" s="19"/>
      <c r="C1263" s="19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1"/>
      <c r="S1263" s="21"/>
      <c r="T1263" s="21"/>
      <c r="U1263" s="21"/>
      <c r="V1263" s="21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22"/>
      <c r="AH1263" s="23"/>
      <c r="AI1263" s="23"/>
      <c r="AJ1263" s="22"/>
      <c r="AK1263" s="22"/>
      <c r="AL1263" s="22"/>
      <c r="AM1263" s="22"/>
      <c r="AN1263" s="22"/>
      <c r="AO1263" s="22"/>
      <c r="AP1263" s="22"/>
      <c r="AQ1263" s="22"/>
      <c r="AR1263" s="22"/>
      <c r="AS1263" s="22"/>
      <c r="AT1263" s="22"/>
      <c r="AU1263" s="22"/>
      <c r="AV1263" s="22"/>
      <c r="AW1263" s="22"/>
      <c r="AX1263" s="22"/>
      <c r="AY1263" s="22"/>
      <c r="AZ1263" s="22"/>
      <c r="BA1263" s="22"/>
      <c r="BB1263" s="22"/>
      <c r="BC1263" s="22"/>
      <c r="BD1263" s="22"/>
      <c r="BE1263" s="22"/>
      <c r="BF1263" s="22"/>
      <c r="BG1263" s="22"/>
      <c r="BH1263" s="22"/>
      <c r="BI1263" s="22"/>
      <c r="BJ1263" s="22"/>
      <c r="BK1263" s="22"/>
      <c r="BL1263" s="22"/>
      <c r="BM1263" s="22"/>
      <c r="BN1263" s="22"/>
      <c r="BO1263" s="22"/>
      <c r="BP1263" s="22"/>
      <c r="BQ1263" s="22"/>
      <c r="BR1263" s="22"/>
      <c r="BS1263" s="22"/>
      <c r="BT1263" s="22"/>
      <c r="BU1263" s="22"/>
      <c r="BV1263" s="22"/>
      <c r="BW1263" s="22"/>
      <c r="BX1263" s="22"/>
      <c r="BY1263" s="22"/>
      <c r="BZ1263" s="22"/>
      <c r="CA1263" s="22"/>
      <c r="CB1263" s="22"/>
    </row>
    <row r="1264" spans="2:80" ht="18.75">
      <c r="B1264" s="19"/>
      <c r="C1264" s="19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1"/>
      <c r="S1264" s="21"/>
      <c r="T1264" s="21"/>
      <c r="U1264" s="21"/>
      <c r="V1264" s="21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  <c r="AH1264" s="23"/>
      <c r="AI1264" s="23"/>
      <c r="AJ1264" s="22"/>
      <c r="AK1264" s="22"/>
      <c r="AL1264" s="22"/>
      <c r="AM1264" s="22"/>
      <c r="AN1264" s="22"/>
      <c r="AO1264" s="22"/>
      <c r="AP1264" s="22"/>
      <c r="AQ1264" s="22"/>
      <c r="AR1264" s="22"/>
      <c r="AS1264" s="22"/>
      <c r="AT1264" s="22"/>
      <c r="AU1264" s="22"/>
      <c r="AV1264" s="22"/>
      <c r="AW1264" s="22"/>
      <c r="AX1264" s="22"/>
      <c r="AY1264" s="22"/>
      <c r="AZ1264" s="22"/>
      <c r="BA1264" s="22"/>
      <c r="BB1264" s="22"/>
      <c r="BC1264" s="22"/>
      <c r="BD1264" s="22"/>
      <c r="BE1264" s="22"/>
      <c r="BF1264" s="22"/>
      <c r="BG1264" s="22"/>
      <c r="BH1264" s="22"/>
      <c r="BI1264" s="22"/>
      <c r="BJ1264" s="22"/>
      <c r="BK1264" s="22"/>
      <c r="BL1264" s="22"/>
      <c r="BM1264" s="22"/>
      <c r="BN1264" s="22"/>
      <c r="BO1264" s="22"/>
      <c r="BP1264" s="22"/>
      <c r="BQ1264" s="22"/>
      <c r="BR1264" s="22"/>
      <c r="BS1264" s="22"/>
      <c r="BT1264" s="22"/>
      <c r="BU1264" s="22"/>
      <c r="BV1264" s="22"/>
      <c r="BW1264" s="22"/>
      <c r="BX1264" s="22"/>
      <c r="BY1264" s="22"/>
      <c r="BZ1264" s="22"/>
      <c r="CA1264" s="22"/>
      <c r="CB1264" s="22"/>
    </row>
    <row r="1265" spans="2:80" ht="18.75">
      <c r="B1265" s="19"/>
      <c r="C1265" s="19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1"/>
      <c r="S1265" s="21"/>
      <c r="T1265" s="21"/>
      <c r="U1265" s="21"/>
      <c r="V1265" s="21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22"/>
      <c r="AH1265" s="23"/>
      <c r="AI1265" s="23"/>
      <c r="AJ1265" s="22"/>
      <c r="AK1265" s="22"/>
      <c r="AL1265" s="22"/>
      <c r="AM1265" s="22"/>
      <c r="AN1265" s="22"/>
      <c r="AO1265" s="22"/>
      <c r="AP1265" s="22"/>
      <c r="AQ1265" s="22"/>
      <c r="AR1265" s="22"/>
      <c r="AS1265" s="22"/>
      <c r="AT1265" s="22"/>
      <c r="AU1265" s="22"/>
      <c r="AV1265" s="22"/>
      <c r="AW1265" s="22"/>
      <c r="AX1265" s="22"/>
      <c r="AY1265" s="22"/>
      <c r="AZ1265" s="22"/>
      <c r="BA1265" s="22"/>
      <c r="BB1265" s="22"/>
      <c r="BC1265" s="22"/>
      <c r="BD1265" s="22"/>
      <c r="BE1265" s="22"/>
      <c r="BF1265" s="22"/>
      <c r="BG1265" s="22"/>
      <c r="BH1265" s="22"/>
      <c r="BI1265" s="22"/>
      <c r="BJ1265" s="22"/>
      <c r="BK1265" s="22"/>
      <c r="BL1265" s="22"/>
      <c r="BM1265" s="22"/>
      <c r="BN1265" s="22"/>
      <c r="BO1265" s="22"/>
      <c r="BP1265" s="22"/>
      <c r="BQ1265" s="22"/>
      <c r="BR1265" s="22"/>
      <c r="BS1265" s="22"/>
      <c r="BT1265" s="22"/>
      <c r="BU1265" s="22"/>
      <c r="BV1265" s="22"/>
      <c r="BW1265" s="22"/>
      <c r="BX1265" s="22"/>
      <c r="BY1265" s="22"/>
      <c r="BZ1265" s="22"/>
      <c r="CA1265" s="22"/>
      <c r="CB1265" s="22"/>
    </row>
    <row r="1266" spans="2:80" ht="18.75">
      <c r="B1266" s="19"/>
      <c r="C1266" s="19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1"/>
      <c r="S1266" s="21"/>
      <c r="T1266" s="21"/>
      <c r="U1266" s="21"/>
      <c r="V1266" s="21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  <c r="AH1266" s="23"/>
      <c r="AI1266" s="23"/>
      <c r="AJ1266" s="22"/>
      <c r="AK1266" s="22"/>
      <c r="AL1266" s="22"/>
      <c r="AM1266" s="22"/>
      <c r="AN1266" s="22"/>
      <c r="AO1266" s="22"/>
      <c r="AP1266" s="22"/>
      <c r="AQ1266" s="22"/>
      <c r="AR1266" s="22"/>
      <c r="AS1266" s="22"/>
      <c r="AT1266" s="22"/>
      <c r="AU1266" s="22"/>
      <c r="AV1266" s="22"/>
      <c r="AW1266" s="22"/>
      <c r="AX1266" s="22"/>
      <c r="AY1266" s="22"/>
      <c r="AZ1266" s="22"/>
      <c r="BA1266" s="22"/>
      <c r="BB1266" s="22"/>
      <c r="BC1266" s="22"/>
      <c r="BD1266" s="22"/>
      <c r="BE1266" s="22"/>
      <c r="BF1266" s="22"/>
      <c r="BG1266" s="22"/>
      <c r="BH1266" s="22"/>
      <c r="BI1266" s="22"/>
      <c r="BJ1266" s="22"/>
      <c r="BK1266" s="22"/>
      <c r="BL1266" s="22"/>
      <c r="BM1266" s="22"/>
      <c r="BN1266" s="22"/>
      <c r="BO1266" s="22"/>
      <c r="BP1266" s="22"/>
      <c r="BQ1266" s="22"/>
      <c r="BR1266" s="22"/>
      <c r="BS1266" s="22"/>
      <c r="BT1266" s="22"/>
      <c r="BU1266" s="22"/>
      <c r="BV1266" s="22"/>
      <c r="BW1266" s="22"/>
      <c r="BX1266" s="22"/>
      <c r="BY1266" s="22"/>
      <c r="BZ1266" s="22"/>
      <c r="CA1266" s="22"/>
      <c r="CB1266" s="22"/>
    </row>
    <row r="1267" spans="2:80" ht="18.75">
      <c r="B1267" s="19"/>
      <c r="C1267" s="19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1"/>
      <c r="S1267" s="21"/>
      <c r="T1267" s="21"/>
      <c r="U1267" s="21"/>
      <c r="V1267" s="21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  <c r="AH1267" s="23"/>
      <c r="AI1267" s="23"/>
      <c r="AJ1267" s="22"/>
      <c r="AK1267" s="22"/>
      <c r="AL1267" s="22"/>
      <c r="AM1267" s="22"/>
      <c r="AN1267" s="22"/>
      <c r="AO1267" s="22"/>
      <c r="AP1267" s="22"/>
      <c r="AQ1267" s="22"/>
      <c r="AR1267" s="22"/>
      <c r="AS1267" s="22"/>
      <c r="AT1267" s="22"/>
      <c r="AU1267" s="22"/>
      <c r="AV1267" s="22"/>
      <c r="AW1267" s="22"/>
      <c r="AX1267" s="22"/>
      <c r="AY1267" s="22"/>
      <c r="AZ1267" s="22"/>
      <c r="BA1267" s="22"/>
      <c r="BB1267" s="22"/>
      <c r="BC1267" s="22"/>
      <c r="BD1267" s="22"/>
      <c r="BE1267" s="22"/>
      <c r="BF1267" s="22"/>
      <c r="BG1267" s="22"/>
      <c r="BH1267" s="22"/>
      <c r="BI1267" s="22"/>
      <c r="BJ1267" s="22"/>
      <c r="BK1267" s="22"/>
      <c r="BL1267" s="22"/>
      <c r="BM1267" s="22"/>
      <c r="BN1267" s="22"/>
      <c r="BO1267" s="22"/>
      <c r="BP1267" s="22"/>
      <c r="BQ1267" s="22"/>
      <c r="BR1267" s="22"/>
      <c r="BS1267" s="22"/>
      <c r="BT1267" s="22"/>
      <c r="BU1267" s="22"/>
      <c r="BV1267" s="22"/>
      <c r="BW1267" s="22"/>
      <c r="BX1267" s="22"/>
      <c r="BY1267" s="22"/>
      <c r="BZ1267" s="22"/>
      <c r="CA1267" s="22"/>
      <c r="CB1267" s="22"/>
    </row>
    <row r="1268" spans="2:80" ht="18.75">
      <c r="B1268" s="19"/>
      <c r="C1268" s="19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1"/>
      <c r="S1268" s="21"/>
      <c r="T1268" s="21"/>
      <c r="U1268" s="21"/>
      <c r="V1268" s="21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  <c r="AH1268" s="23"/>
      <c r="AI1268" s="23"/>
      <c r="AJ1268" s="22"/>
      <c r="AK1268" s="22"/>
      <c r="AL1268" s="22"/>
      <c r="AM1268" s="22"/>
      <c r="AN1268" s="22"/>
      <c r="AO1268" s="22"/>
      <c r="AP1268" s="22"/>
      <c r="AQ1268" s="22"/>
      <c r="AR1268" s="22"/>
      <c r="AS1268" s="22"/>
      <c r="AT1268" s="22"/>
      <c r="AU1268" s="22"/>
      <c r="AV1268" s="22"/>
      <c r="AW1268" s="22"/>
      <c r="AX1268" s="22"/>
      <c r="AY1268" s="22"/>
      <c r="AZ1268" s="22"/>
      <c r="BA1268" s="22"/>
      <c r="BB1268" s="22"/>
      <c r="BC1268" s="22"/>
      <c r="BD1268" s="22"/>
      <c r="BE1268" s="22"/>
      <c r="BF1268" s="22"/>
      <c r="BG1268" s="22"/>
      <c r="BH1268" s="22"/>
      <c r="BI1268" s="22"/>
      <c r="BJ1268" s="22"/>
      <c r="BK1268" s="22"/>
      <c r="BL1268" s="22"/>
      <c r="BM1268" s="22"/>
      <c r="BN1268" s="22"/>
      <c r="BO1268" s="22"/>
      <c r="BP1268" s="22"/>
      <c r="BQ1268" s="22"/>
      <c r="BR1268" s="22"/>
      <c r="BS1268" s="22"/>
      <c r="BT1268" s="22"/>
      <c r="BU1268" s="22"/>
      <c r="BV1268" s="22"/>
      <c r="BW1268" s="22"/>
      <c r="BX1268" s="22"/>
      <c r="BY1268" s="22"/>
      <c r="BZ1268" s="22"/>
      <c r="CA1268" s="22"/>
      <c r="CB1268" s="22"/>
    </row>
    <row r="1269" spans="2:80" ht="18.75">
      <c r="B1269" s="19"/>
      <c r="C1269" s="19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1"/>
      <c r="S1269" s="21"/>
      <c r="T1269" s="21"/>
      <c r="U1269" s="21"/>
      <c r="V1269" s="21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3"/>
      <c r="AI1269" s="23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  <c r="BA1269" s="22"/>
      <c r="BB1269" s="22"/>
      <c r="BC1269" s="22"/>
      <c r="BD1269" s="22"/>
      <c r="BE1269" s="22"/>
      <c r="BF1269" s="22"/>
      <c r="BG1269" s="22"/>
      <c r="BH1269" s="22"/>
      <c r="BI1269" s="22"/>
      <c r="BJ1269" s="22"/>
      <c r="BK1269" s="22"/>
      <c r="BL1269" s="22"/>
      <c r="BM1269" s="22"/>
      <c r="BN1269" s="22"/>
      <c r="BO1269" s="22"/>
      <c r="BP1269" s="22"/>
      <c r="BQ1269" s="22"/>
      <c r="BR1269" s="22"/>
      <c r="BS1269" s="22"/>
      <c r="BT1269" s="22"/>
      <c r="BU1269" s="22"/>
      <c r="BV1269" s="22"/>
      <c r="BW1269" s="22"/>
      <c r="BX1269" s="22"/>
      <c r="BY1269" s="22"/>
      <c r="BZ1269" s="22"/>
      <c r="CA1269" s="22"/>
      <c r="CB1269" s="22"/>
    </row>
    <row r="1270" spans="2:80" ht="18.75">
      <c r="B1270" s="19"/>
      <c r="C1270" s="19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1"/>
      <c r="S1270" s="21"/>
      <c r="T1270" s="21"/>
      <c r="U1270" s="21"/>
      <c r="V1270" s="21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23"/>
      <c r="AI1270" s="23"/>
      <c r="AJ1270" s="22"/>
      <c r="AK1270" s="22"/>
      <c r="AL1270" s="22"/>
      <c r="AM1270" s="22"/>
      <c r="AN1270" s="22"/>
      <c r="AO1270" s="22"/>
      <c r="AP1270" s="22"/>
      <c r="AQ1270" s="22"/>
      <c r="AR1270" s="22"/>
      <c r="AS1270" s="22"/>
      <c r="AT1270" s="22"/>
      <c r="AU1270" s="22"/>
      <c r="AV1270" s="22"/>
      <c r="AW1270" s="22"/>
      <c r="AX1270" s="22"/>
      <c r="AY1270" s="22"/>
      <c r="AZ1270" s="22"/>
      <c r="BA1270" s="22"/>
      <c r="BB1270" s="22"/>
      <c r="BC1270" s="22"/>
      <c r="BD1270" s="22"/>
      <c r="BE1270" s="22"/>
      <c r="BF1270" s="22"/>
      <c r="BG1270" s="22"/>
      <c r="BH1270" s="22"/>
      <c r="BI1270" s="22"/>
      <c r="BJ1270" s="22"/>
      <c r="BK1270" s="22"/>
      <c r="BL1270" s="22"/>
      <c r="BM1270" s="22"/>
      <c r="BN1270" s="22"/>
      <c r="BO1270" s="22"/>
      <c r="BP1270" s="22"/>
      <c r="BQ1270" s="22"/>
      <c r="BR1270" s="22"/>
      <c r="BS1270" s="22"/>
      <c r="BT1270" s="22"/>
      <c r="BU1270" s="22"/>
      <c r="BV1270" s="22"/>
      <c r="BW1270" s="22"/>
      <c r="BX1270" s="22"/>
      <c r="BY1270" s="22"/>
      <c r="BZ1270" s="22"/>
      <c r="CA1270" s="22"/>
      <c r="CB1270" s="22"/>
    </row>
    <row r="1271" spans="2:80" ht="18.75">
      <c r="B1271" s="19"/>
      <c r="C1271" s="19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1"/>
      <c r="S1271" s="21"/>
      <c r="T1271" s="21"/>
      <c r="U1271" s="21"/>
      <c r="V1271" s="21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  <c r="AH1271" s="23"/>
      <c r="AI1271" s="23"/>
      <c r="AJ1271" s="22"/>
      <c r="AK1271" s="22"/>
      <c r="AL1271" s="22"/>
      <c r="AM1271" s="22"/>
      <c r="AN1271" s="22"/>
      <c r="AO1271" s="22"/>
      <c r="AP1271" s="22"/>
      <c r="AQ1271" s="22"/>
      <c r="AR1271" s="22"/>
      <c r="AS1271" s="22"/>
      <c r="AT1271" s="22"/>
      <c r="AU1271" s="22"/>
      <c r="AV1271" s="22"/>
      <c r="AW1271" s="22"/>
      <c r="AX1271" s="22"/>
      <c r="AY1271" s="22"/>
      <c r="AZ1271" s="22"/>
      <c r="BA1271" s="22"/>
      <c r="BB1271" s="22"/>
      <c r="BC1271" s="22"/>
      <c r="BD1271" s="22"/>
      <c r="BE1271" s="22"/>
      <c r="BF1271" s="22"/>
      <c r="BG1271" s="22"/>
      <c r="BH1271" s="22"/>
      <c r="BI1271" s="22"/>
      <c r="BJ1271" s="22"/>
      <c r="BK1271" s="22"/>
      <c r="BL1271" s="22"/>
      <c r="BM1271" s="22"/>
      <c r="BN1271" s="22"/>
      <c r="BO1271" s="22"/>
      <c r="BP1271" s="22"/>
      <c r="BQ1271" s="22"/>
      <c r="BR1271" s="22"/>
      <c r="BS1271" s="22"/>
      <c r="BT1271" s="22"/>
      <c r="BU1271" s="22"/>
      <c r="BV1271" s="22"/>
      <c r="BW1271" s="22"/>
      <c r="BX1271" s="22"/>
      <c r="BY1271" s="22"/>
      <c r="BZ1271" s="22"/>
      <c r="CA1271" s="22"/>
      <c r="CB1271" s="22"/>
    </row>
    <row r="1272" spans="2:80" ht="18.75">
      <c r="B1272" s="19"/>
      <c r="C1272" s="19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1"/>
      <c r="S1272" s="21"/>
      <c r="T1272" s="21"/>
      <c r="U1272" s="21"/>
      <c r="V1272" s="21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  <c r="AH1272" s="23"/>
      <c r="AI1272" s="23"/>
      <c r="AJ1272" s="22"/>
      <c r="AK1272" s="22"/>
      <c r="AL1272" s="22"/>
      <c r="AM1272" s="22"/>
      <c r="AN1272" s="22"/>
      <c r="AO1272" s="22"/>
      <c r="AP1272" s="22"/>
      <c r="AQ1272" s="22"/>
      <c r="AR1272" s="22"/>
      <c r="AS1272" s="22"/>
      <c r="AT1272" s="22"/>
      <c r="AU1272" s="22"/>
      <c r="AV1272" s="22"/>
      <c r="AW1272" s="22"/>
      <c r="AX1272" s="22"/>
      <c r="AY1272" s="22"/>
      <c r="AZ1272" s="22"/>
      <c r="BA1272" s="22"/>
      <c r="BB1272" s="22"/>
      <c r="BC1272" s="22"/>
      <c r="BD1272" s="22"/>
      <c r="BE1272" s="22"/>
      <c r="BF1272" s="22"/>
      <c r="BG1272" s="22"/>
      <c r="BH1272" s="22"/>
      <c r="BI1272" s="22"/>
      <c r="BJ1272" s="22"/>
      <c r="BK1272" s="22"/>
      <c r="BL1272" s="22"/>
      <c r="BM1272" s="22"/>
      <c r="BN1272" s="22"/>
      <c r="BO1272" s="22"/>
      <c r="BP1272" s="22"/>
      <c r="BQ1272" s="22"/>
      <c r="BR1272" s="22"/>
      <c r="BS1272" s="22"/>
      <c r="BT1272" s="22"/>
      <c r="BU1272" s="22"/>
      <c r="BV1272" s="22"/>
      <c r="BW1272" s="22"/>
      <c r="BX1272" s="22"/>
      <c r="BY1272" s="22"/>
      <c r="BZ1272" s="22"/>
      <c r="CA1272" s="22"/>
      <c r="CB1272" s="22"/>
    </row>
    <row r="1273" spans="2:80" ht="18.75">
      <c r="B1273" s="19"/>
      <c r="C1273" s="19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1"/>
      <c r="S1273" s="21"/>
      <c r="T1273" s="21"/>
      <c r="U1273" s="21"/>
      <c r="V1273" s="21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  <c r="AH1273" s="23"/>
      <c r="AI1273" s="23"/>
      <c r="AJ1273" s="22"/>
      <c r="AK1273" s="22"/>
      <c r="AL1273" s="22"/>
      <c r="AM1273" s="22"/>
      <c r="AN1273" s="22"/>
      <c r="AO1273" s="22"/>
      <c r="AP1273" s="22"/>
      <c r="AQ1273" s="22"/>
      <c r="AR1273" s="22"/>
      <c r="AS1273" s="22"/>
      <c r="AT1273" s="22"/>
      <c r="AU1273" s="22"/>
      <c r="AV1273" s="22"/>
      <c r="AW1273" s="22"/>
      <c r="AX1273" s="22"/>
      <c r="AY1273" s="22"/>
      <c r="AZ1273" s="22"/>
      <c r="BA1273" s="22"/>
      <c r="BB1273" s="22"/>
      <c r="BC1273" s="22"/>
      <c r="BD1273" s="22"/>
      <c r="BE1273" s="22"/>
      <c r="BF1273" s="22"/>
      <c r="BG1273" s="22"/>
      <c r="BH1273" s="22"/>
      <c r="BI1273" s="22"/>
      <c r="BJ1273" s="22"/>
      <c r="BK1273" s="22"/>
      <c r="BL1273" s="22"/>
      <c r="BM1273" s="22"/>
      <c r="BN1273" s="22"/>
      <c r="BO1273" s="22"/>
      <c r="BP1273" s="22"/>
      <c r="BQ1273" s="22"/>
      <c r="BR1273" s="22"/>
      <c r="BS1273" s="22"/>
      <c r="BT1273" s="22"/>
      <c r="BU1273" s="22"/>
      <c r="BV1273" s="22"/>
      <c r="BW1273" s="22"/>
      <c r="BX1273" s="22"/>
      <c r="BY1273" s="22"/>
      <c r="BZ1273" s="22"/>
      <c r="CA1273" s="22"/>
      <c r="CB1273" s="22"/>
    </row>
    <row r="1274" spans="2:80" ht="18.75">
      <c r="B1274" s="19"/>
      <c r="C1274" s="19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1"/>
      <c r="S1274" s="21"/>
      <c r="T1274" s="21"/>
      <c r="U1274" s="21"/>
      <c r="V1274" s="21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  <c r="AH1274" s="23"/>
      <c r="AI1274" s="23"/>
      <c r="AJ1274" s="22"/>
      <c r="AK1274" s="22"/>
      <c r="AL1274" s="22"/>
      <c r="AM1274" s="22"/>
      <c r="AN1274" s="22"/>
      <c r="AO1274" s="22"/>
      <c r="AP1274" s="22"/>
      <c r="AQ1274" s="22"/>
      <c r="AR1274" s="22"/>
      <c r="AS1274" s="22"/>
      <c r="AT1274" s="22"/>
      <c r="AU1274" s="22"/>
      <c r="AV1274" s="22"/>
      <c r="AW1274" s="22"/>
      <c r="AX1274" s="22"/>
      <c r="AY1274" s="22"/>
      <c r="AZ1274" s="22"/>
      <c r="BA1274" s="22"/>
      <c r="BB1274" s="22"/>
      <c r="BC1274" s="22"/>
      <c r="BD1274" s="22"/>
      <c r="BE1274" s="22"/>
      <c r="BF1274" s="22"/>
      <c r="BG1274" s="22"/>
      <c r="BH1274" s="22"/>
      <c r="BI1274" s="22"/>
      <c r="BJ1274" s="22"/>
      <c r="BK1274" s="22"/>
      <c r="BL1274" s="22"/>
      <c r="BM1274" s="22"/>
      <c r="BN1274" s="22"/>
      <c r="BO1274" s="22"/>
      <c r="BP1274" s="22"/>
      <c r="BQ1274" s="22"/>
      <c r="BR1274" s="22"/>
      <c r="BS1274" s="22"/>
      <c r="BT1274" s="22"/>
      <c r="BU1274" s="22"/>
      <c r="BV1274" s="22"/>
      <c r="BW1274" s="22"/>
      <c r="BX1274" s="22"/>
      <c r="BY1274" s="22"/>
      <c r="BZ1274" s="22"/>
      <c r="CA1274" s="22"/>
      <c r="CB1274" s="22"/>
    </row>
    <row r="1275" spans="2:80" ht="18.75">
      <c r="B1275" s="19"/>
      <c r="C1275" s="19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1"/>
      <c r="S1275" s="21"/>
      <c r="T1275" s="21"/>
      <c r="U1275" s="21"/>
      <c r="V1275" s="21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  <c r="AH1275" s="23"/>
      <c r="AI1275" s="23"/>
      <c r="AJ1275" s="22"/>
      <c r="AK1275" s="22"/>
      <c r="AL1275" s="22"/>
      <c r="AM1275" s="22"/>
      <c r="AN1275" s="22"/>
      <c r="AO1275" s="22"/>
      <c r="AP1275" s="22"/>
      <c r="AQ1275" s="22"/>
      <c r="AR1275" s="22"/>
      <c r="AS1275" s="22"/>
      <c r="AT1275" s="22"/>
      <c r="AU1275" s="22"/>
      <c r="AV1275" s="22"/>
      <c r="AW1275" s="22"/>
      <c r="AX1275" s="22"/>
      <c r="AY1275" s="22"/>
      <c r="AZ1275" s="22"/>
      <c r="BA1275" s="22"/>
      <c r="BB1275" s="22"/>
      <c r="BC1275" s="22"/>
      <c r="BD1275" s="22"/>
      <c r="BE1275" s="22"/>
      <c r="BF1275" s="22"/>
      <c r="BG1275" s="22"/>
      <c r="BH1275" s="22"/>
      <c r="BI1275" s="22"/>
      <c r="BJ1275" s="22"/>
      <c r="BK1275" s="22"/>
      <c r="BL1275" s="22"/>
      <c r="BM1275" s="22"/>
      <c r="BN1275" s="22"/>
      <c r="BO1275" s="22"/>
      <c r="BP1275" s="22"/>
      <c r="BQ1275" s="22"/>
      <c r="BR1275" s="22"/>
      <c r="BS1275" s="22"/>
      <c r="BT1275" s="22"/>
      <c r="BU1275" s="22"/>
      <c r="BV1275" s="22"/>
      <c r="BW1275" s="22"/>
      <c r="BX1275" s="22"/>
      <c r="BY1275" s="22"/>
      <c r="BZ1275" s="22"/>
      <c r="CA1275" s="22"/>
      <c r="CB1275" s="22"/>
    </row>
    <row r="1276" spans="2:80" ht="18.75">
      <c r="B1276" s="19"/>
      <c r="C1276" s="19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1"/>
      <c r="S1276" s="21"/>
      <c r="T1276" s="21"/>
      <c r="U1276" s="21"/>
      <c r="V1276" s="21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  <c r="AH1276" s="23"/>
      <c r="AI1276" s="23"/>
      <c r="AJ1276" s="22"/>
      <c r="AK1276" s="22"/>
      <c r="AL1276" s="22"/>
      <c r="AM1276" s="22"/>
      <c r="AN1276" s="22"/>
      <c r="AO1276" s="22"/>
      <c r="AP1276" s="22"/>
      <c r="AQ1276" s="22"/>
      <c r="AR1276" s="22"/>
      <c r="AS1276" s="22"/>
      <c r="AT1276" s="22"/>
      <c r="AU1276" s="22"/>
      <c r="AV1276" s="22"/>
      <c r="AW1276" s="22"/>
      <c r="AX1276" s="22"/>
      <c r="AY1276" s="22"/>
      <c r="AZ1276" s="22"/>
      <c r="BA1276" s="22"/>
      <c r="BB1276" s="22"/>
      <c r="BC1276" s="22"/>
      <c r="BD1276" s="22"/>
      <c r="BE1276" s="22"/>
      <c r="BF1276" s="22"/>
      <c r="BG1276" s="22"/>
      <c r="BH1276" s="22"/>
      <c r="BI1276" s="22"/>
      <c r="BJ1276" s="22"/>
      <c r="BK1276" s="22"/>
      <c r="BL1276" s="22"/>
      <c r="BM1276" s="22"/>
      <c r="BN1276" s="22"/>
      <c r="BO1276" s="22"/>
      <c r="BP1276" s="22"/>
      <c r="BQ1276" s="22"/>
      <c r="BR1276" s="22"/>
      <c r="BS1276" s="22"/>
      <c r="BT1276" s="22"/>
      <c r="BU1276" s="22"/>
      <c r="BV1276" s="22"/>
      <c r="BW1276" s="22"/>
      <c r="BX1276" s="22"/>
      <c r="BY1276" s="22"/>
      <c r="BZ1276" s="22"/>
      <c r="CA1276" s="22"/>
      <c r="CB1276" s="22"/>
    </row>
    <row r="1277" spans="2:80" ht="18.75">
      <c r="B1277" s="19"/>
      <c r="C1277" s="19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1"/>
      <c r="S1277" s="21"/>
      <c r="T1277" s="21"/>
      <c r="U1277" s="21"/>
      <c r="V1277" s="21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  <c r="AH1277" s="23"/>
      <c r="AI1277" s="23"/>
      <c r="AJ1277" s="22"/>
      <c r="AK1277" s="22"/>
      <c r="AL1277" s="22"/>
      <c r="AM1277" s="22"/>
      <c r="AN1277" s="22"/>
      <c r="AO1277" s="22"/>
      <c r="AP1277" s="22"/>
      <c r="AQ1277" s="22"/>
      <c r="AR1277" s="22"/>
      <c r="AS1277" s="22"/>
      <c r="AT1277" s="22"/>
      <c r="AU1277" s="22"/>
      <c r="AV1277" s="22"/>
      <c r="AW1277" s="22"/>
      <c r="AX1277" s="22"/>
      <c r="AY1277" s="22"/>
      <c r="AZ1277" s="22"/>
      <c r="BA1277" s="22"/>
      <c r="BB1277" s="22"/>
      <c r="BC1277" s="22"/>
      <c r="BD1277" s="22"/>
      <c r="BE1277" s="22"/>
      <c r="BF1277" s="22"/>
      <c r="BG1277" s="22"/>
      <c r="BH1277" s="22"/>
      <c r="BI1277" s="22"/>
      <c r="BJ1277" s="22"/>
      <c r="BK1277" s="22"/>
      <c r="BL1277" s="22"/>
      <c r="BM1277" s="22"/>
      <c r="BN1277" s="22"/>
      <c r="BO1277" s="22"/>
      <c r="BP1277" s="22"/>
      <c r="BQ1277" s="22"/>
      <c r="BR1277" s="22"/>
      <c r="BS1277" s="22"/>
      <c r="BT1277" s="22"/>
      <c r="BU1277" s="22"/>
      <c r="BV1277" s="22"/>
      <c r="BW1277" s="22"/>
      <c r="BX1277" s="22"/>
      <c r="BY1277" s="22"/>
      <c r="BZ1277" s="22"/>
      <c r="CA1277" s="22"/>
      <c r="CB1277" s="22"/>
    </row>
    <row r="1278" spans="2:80" ht="18.75">
      <c r="B1278" s="19"/>
      <c r="C1278" s="19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1"/>
      <c r="S1278" s="21"/>
      <c r="T1278" s="21"/>
      <c r="U1278" s="21"/>
      <c r="V1278" s="21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  <c r="AH1278" s="23"/>
      <c r="AI1278" s="23"/>
      <c r="AJ1278" s="22"/>
      <c r="AK1278" s="22"/>
      <c r="AL1278" s="22"/>
      <c r="AM1278" s="22"/>
      <c r="AN1278" s="22"/>
      <c r="AO1278" s="22"/>
      <c r="AP1278" s="22"/>
      <c r="AQ1278" s="22"/>
      <c r="AR1278" s="22"/>
      <c r="AS1278" s="22"/>
      <c r="AT1278" s="22"/>
      <c r="AU1278" s="22"/>
      <c r="AV1278" s="22"/>
      <c r="AW1278" s="22"/>
      <c r="AX1278" s="22"/>
      <c r="AY1278" s="22"/>
      <c r="AZ1278" s="22"/>
      <c r="BA1278" s="22"/>
      <c r="BB1278" s="22"/>
      <c r="BC1278" s="22"/>
      <c r="BD1278" s="22"/>
      <c r="BE1278" s="22"/>
      <c r="BF1278" s="22"/>
      <c r="BG1278" s="22"/>
      <c r="BH1278" s="22"/>
      <c r="BI1278" s="22"/>
      <c r="BJ1278" s="22"/>
      <c r="BK1278" s="22"/>
      <c r="BL1278" s="22"/>
      <c r="BM1278" s="22"/>
      <c r="BN1278" s="22"/>
      <c r="BO1278" s="22"/>
      <c r="BP1278" s="22"/>
      <c r="BQ1278" s="22"/>
      <c r="BR1278" s="22"/>
      <c r="BS1278" s="22"/>
      <c r="BT1278" s="22"/>
      <c r="BU1278" s="22"/>
      <c r="BV1278" s="22"/>
      <c r="BW1278" s="22"/>
      <c r="BX1278" s="22"/>
      <c r="BY1278" s="22"/>
      <c r="BZ1278" s="22"/>
      <c r="CA1278" s="22"/>
      <c r="CB1278" s="22"/>
    </row>
    <row r="1279" spans="2:80" ht="18.75">
      <c r="B1279" s="19"/>
      <c r="C1279" s="19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1"/>
      <c r="S1279" s="21"/>
      <c r="T1279" s="21"/>
      <c r="U1279" s="21"/>
      <c r="V1279" s="21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  <c r="AH1279" s="23"/>
      <c r="AI1279" s="23"/>
      <c r="AJ1279" s="22"/>
      <c r="AK1279" s="22"/>
      <c r="AL1279" s="22"/>
      <c r="AM1279" s="22"/>
      <c r="AN1279" s="22"/>
      <c r="AO1279" s="22"/>
      <c r="AP1279" s="22"/>
      <c r="AQ1279" s="22"/>
      <c r="AR1279" s="22"/>
      <c r="AS1279" s="22"/>
      <c r="AT1279" s="22"/>
      <c r="AU1279" s="22"/>
      <c r="AV1279" s="22"/>
      <c r="AW1279" s="22"/>
      <c r="AX1279" s="22"/>
      <c r="AY1279" s="22"/>
      <c r="AZ1279" s="22"/>
      <c r="BA1279" s="22"/>
      <c r="BB1279" s="22"/>
      <c r="BC1279" s="22"/>
      <c r="BD1279" s="22"/>
      <c r="BE1279" s="22"/>
      <c r="BF1279" s="22"/>
      <c r="BG1279" s="22"/>
      <c r="BH1279" s="22"/>
      <c r="BI1279" s="22"/>
      <c r="BJ1279" s="22"/>
      <c r="BK1279" s="22"/>
      <c r="BL1279" s="22"/>
      <c r="BM1279" s="22"/>
      <c r="BN1279" s="22"/>
      <c r="BO1279" s="22"/>
      <c r="BP1279" s="22"/>
      <c r="BQ1279" s="22"/>
      <c r="BR1279" s="22"/>
      <c r="BS1279" s="22"/>
      <c r="BT1279" s="22"/>
      <c r="BU1279" s="22"/>
      <c r="BV1279" s="22"/>
      <c r="BW1279" s="22"/>
      <c r="BX1279" s="22"/>
      <c r="BY1279" s="22"/>
      <c r="BZ1279" s="22"/>
      <c r="CA1279" s="22"/>
      <c r="CB1279" s="22"/>
    </row>
    <row r="1280" spans="2:80" ht="18.75">
      <c r="B1280" s="19"/>
      <c r="C1280" s="19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1"/>
      <c r="S1280" s="21"/>
      <c r="T1280" s="21"/>
      <c r="U1280" s="21"/>
      <c r="V1280" s="21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  <c r="AH1280" s="23"/>
      <c r="AI1280" s="23"/>
      <c r="AJ1280" s="22"/>
      <c r="AK1280" s="22"/>
      <c r="AL1280" s="22"/>
      <c r="AM1280" s="22"/>
      <c r="AN1280" s="22"/>
      <c r="AO1280" s="22"/>
      <c r="AP1280" s="22"/>
      <c r="AQ1280" s="22"/>
      <c r="AR1280" s="22"/>
      <c r="AS1280" s="22"/>
      <c r="AT1280" s="22"/>
      <c r="AU1280" s="22"/>
      <c r="AV1280" s="22"/>
      <c r="AW1280" s="22"/>
      <c r="AX1280" s="22"/>
      <c r="AY1280" s="22"/>
      <c r="AZ1280" s="22"/>
      <c r="BA1280" s="22"/>
      <c r="BB1280" s="22"/>
      <c r="BC1280" s="22"/>
      <c r="BD1280" s="22"/>
      <c r="BE1280" s="22"/>
      <c r="BF1280" s="22"/>
      <c r="BG1280" s="22"/>
      <c r="BH1280" s="22"/>
      <c r="BI1280" s="22"/>
      <c r="BJ1280" s="22"/>
      <c r="BK1280" s="22"/>
      <c r="BL1280" s="22"/>
      <c r="BM1280" s="22"/>
      <c r="BN1280" s="22"/>
      <c r="BO1280" s="22"/>
      <c r="BP1280" s="22"/>
      <c r="BQ1280" s="22"/>
      <c r="BR1280" s="22"/>
      <c r="BS1280" s="22"/>
      <c r="BT1280" s="22"/>
      <c r="BU1280" s="22"/>
      <c r="BV1280" s="22"/>
      <c r="BW1280" s="22"/>
      <c r="BX1280" s="22"/>
      <c r="BY1280" s="22"/>
      <c r="BZ1280" s="22"/>
      <c r="CA1280" s="22"/>
      <c r="CB1280" s="22"/>
    </row>
    <row r="1281" spans="2:80" ht="18.75">
      <c r="B1281" s="19"/>
      <c r="C1281" s="19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1"/>
      <c r="S1281" s="21"/>
      <c r="T1281" s="21"/>
      <c r="U1281" s="21"/>
      <c r="V1281" s="21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  <c r="AH1281" s="23"/>
      <c r="AI1281" s="23"/>
      <c r="AJ1281" s="22"/>
      <c r="AK1281" s="22"/>
      <c r="AL1281" s="22"/>
      <c r="AM1281" s="22"/>
      <c r="AN1281" s="22"/>
      <c r="AO1281" s="22"/>
      <c r="AP1281" s="22"/>
      <c r="AQ1281" s="22"/>
      <c r="AR1281" s="22"/>
      <c r="AS1281" s="22"/>
      <c r="AT1281" s="22"/>
      <c r="AU1281" s="22"/>
      <c r="AV1281" s="22"/>
      <c r="AW1281" s="22"/>
      <c r="AX1281" s="22"/>
      <c r="AY1281" s="22"/>
      <c r="AZ1281" s="22"/>
      <c r="BA1281" s="22"/>
      <c r="BB1281" s="22"/>
      <c r="BC1281" s="22"/>
      <c r="BD1281" s="22"/>
      <c r="BE1281" s="22"/>
      <c r="BF1281" s="22"/>
      <c r="BG1281" s="22"/>
      <c r="BH1281" s="22"/>
      <c r="BI1281" s="22"/>
      <c r="BJ1281" s="22"/>
      <c r="BK1281" s="22"/>
      <c r="BL1281" s="22"/>
      <c r="BM1281" s="22"/>
      <c r="BN1281" s="22"/>
      <c r="BO1281" s="22"/>
      <c r="BP1281" s="22"/>
      <c r="BQ1281" s="22"/>
      <c r="BR1281" s="22"/>
      <c r="BS1281" s="22"/>
      <c r="BT1281" s="22"/>
      <c r="BU1281" s="22"/>
      <c r="BV1281" s="22"/>
      <c r="BW1281" s="22"/>
      <c r="BX1281" s="22"/>
      <c r="BY1281" s="22"/>
      <c r="BZ1281" s="22"/>
      <c r="CA1281" s="22"/>
      <c r="CB1281" s="22"/>
    </row>
    <row r="1282" spans="2:80" ht="18.75">
      <c r="B1282" s="19"/>
      <c r="C1282" s="19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1"/>
      <c r="S1282" s="21"/>
      <c r="T1282" s="21"/>
      <c r="U1282" s="21"/>
      <c r="V1282" s="21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  <c r="AH1282" s="23"/>
      <c r="AI1282" s="23"/>
      <c r="AJ1282" s="22"/>
      <c r="AK1282" s="22"/>
      <c r="AL1282" s="22"/>
      <c r="AM1282" s="22"/>
      <c r="AN1282" s="22"/>
      <c r="AO1282" s="22"/>
      <c r="AP1282" s="22"/>
      <c r="AQ1282" s="22"/>
      <c r="AR1282" s="22"/>
      <c r="AS1282" s="22"/>
      <c r="AT1282" s="22"/>
      <c r="AU1282" s="22"/>
      <c r="AV1282" s="22"/>
      <c r="AW1282" s="22"/>
      <c r="AX1282" s="22"/>
      <c r="AY1282" s="22"/>
      <c r="AZ1282" s="22"/>
      <c r="BA1282" s="22"/>
      <c r="BB1282" s="22"/>
      <c r="BC1282" s="22"/>
      <c r="BD1282" s="22"/>
      <c r="BE1282" s="22"/>
      <c r="BF1282" s="22"/>
      <c r="BG1282" s="22"/>
      <c r="BH1282" s="22"/>
      <c r="BI1282" s="22"/>
      <c r="BJ1282" s="22"/>
      <c r="BK1282" s="22"/>
      <c r="BL1282" s="22"/>
      <c r="BM1282" s="22"/>
      <c r="BN1282" s="22"/>
      <c r="BO1282" s="22"/>
      <c r="BP1282" s="22"/>
      <c r="BQ1282" s="22"/>
      <c r="BR1282" s="22"/>
      <c r="BS1282" s="22"/>
      <c r="BT1282" s="22"/>
      <c r="BU1282" s="22"/>
      <c r="BV1282" s="22"/>
      <c r="BW1282" s="22"/>
      <c r="BX1282" s="22"/>
      <c r="BY1282" s="22"/>
      <c r="BZ1282" s="22"/>
      <c r="CA1282" s="22"/>
      <c r="CB1282" s="22"/>
    </row>
    <row r="1283" spans="2:80" ht="18.75">
      <c r="B1283" s="19"/>
      <c r="C1283" s="19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1"/>
      <c r="S1283" s="21"/>
      <c r="T1283" s="21"/>
      <c r="U1283" s="21"/>
      <c r="V1283" s="21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  <c r="AH1283" s="23"/>
      <c r="AI1283" s="23"/>
      <c r="AJ1283" s="22"/>
      <c r="AK1283" s="22"/>
      <c r="AL1283" s="22"/>
      <c r="AM1283" s="22"/>
      <c r="AN1283" s="22"/>
      <c r="AO1283" s="22"/>
      <c r="AP1283" s="22"/>
      <c r="AQ1283" s="22"/>
      <c r="AR1283" s="22"/>
      <c r="AS1283" s="22"/>
      <c r="AT1283" s="22"/>
      <c r="AU1283" s="22"/>
      <c r="AV1283" s="22"/>
      <c r="AW1283" s="22"/>
      <c r="AX1283" s="22"/>
      <c r="AY1283" s="22"/>
      <c r="AZ1283" s="22"/>
      <c r="BA1283" s="22"/>
      <c r="BB1283" s="22"/>
      <c r="BC1283" s="22"/>
      <c r="BD1283" s="22"/>
      <c r="BE1283" s="22"/>
      <c r="BF1283" s="22"/>
      <c r="BG1283" s="22"/>
      <c r="BH1283" s="22"/>
      <c r="BI1283" s="22"/>
      <c r="BJ1283" s="22"/>
      <c r="BK1283" s="22"/>
      <c r="BL1283" s="22"/>
      <c r="BM1283" s="22"/>
      <c r="BN1283" s="22"/>
      <c r="BO1283" s="22"/>
      <c r="BP1283" s="22"/>
      <c r="BQ1283" s="22"/>
      <c r="BR1283" s="22"/>
      <c r="BS1283" s="22"/>
      <c r="BT1283" s="22"/>
      <c r="BU1283" s="22"/>
      <c r="BV1283" s="22"/>
      <c r="BW1283" s="22"/>
      <c r="BX1283" s="22"/>
      <c r="BY1283" s="22"/>
      <c r="BZ1283" s="22"/>
      <c r="CA1283" s="22"/>
      <c r="CB1283" s="22"/>
    </row>
    <row r="1284" spans="2:80" ht="18.75">
      <c r="B1284" s="19"/>
      <c r="C1284" s="19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1"/>
      <c r="S1284" s="21"/>
      <c r="T1284" s="21"/>
      <c r="U1284" s="21"/>
      <c r="V1284" s="21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  <c r="AH1284" s="23"/>
      <c r="AI1284" s="23"/>
      <c r="AJ1284" s="22"/>
      <c r="AK1284" s="22"/>
      <c r="AL1284" s="22"/>
      <c r="AM1284" s="22"/>
      <c r="AN1284" s="22"/>
      <c r="AO1284" s="22"/>
      <c r="AP1284" s="22"/>
      <c r="AQ1284" s="22"/>
      <c r="AR1284" s="22"/>
      <c r="AS1284" s="22"/>
      <c r="AT1284" s="22"/>
      <c r="AU1284" s="22"/>
      <c r="AV1284" s="22"/>
      <c r="AW1284" s="22"/>
      <c r="AX1284" s="22"/>
      <c r="AY1284" s="22"/>
      <c r="AZ1284" s="22"/>
      <c r="BA1284" s="22"/>
      <c r="BB1284" s="22"/>
      <c r="BC1284" s="22"/>
      <c r="BD1284" s="22"/>
      <c r="BE1284" s="22"/>
      <c r="BF1284" s="22"/>
      <c r="BG1284" s="22"/>
      <c r="BH1284" s="22"/>
      <c r="BI1284" s="22"/>
      <c r="BJ1284" s="22"/>
      <c r="BK1284" s="22"/>
      <c r="BL1284" s="22"/>
      <c r="BM1284" s="22"/>
      <c r="BN1284" s="22"/>
      <c r="BO1284" s="22"/>
      <c r="BP1284" s="22"/>
      <c r="BQ1284" s="22"/>
      <c r="BR1284" s="22"/>
      <c r="BS1284" s="22"/>
      <c r="BT1284" s="22"/>
      <c r="BU1284" s="22"/>
      <c r="BV1284" s="22"/>
      <c r="BW1284" s="22"/>
      <c r="BX1284" s="22"/>
      <c r="BY1284" s="22"/>
      <c r="BZ1284" s="22"/>
      <c r="CA1284" s="22"/>
      <c r="CB1284" s="22"/>
    </row>
    <row r="1285" spans="2:80" ht="18.75">
      <c r="B1285" s="19"/>
      <c r="C1285" s="19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1"/>
      <c r="S1285" s="21"/>
      <c r="T1285" s="21"/>
      <c r="U1285" s="21"/>
      <c r="V1285" s="21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  <c r="AH1285" s="23"/>
      <c r="AI1285" s="23"/>
      <c r="AJ1285" s="22"/>
      <c r="AK1285" s="22"/>
      <c r="AL1285" s="22"/>
      <c r="AM1285" s="22"/>
      <c r="AN1285" s="22"/>
      <c r="AO1285" s="22"/>
      <c r="AP1285" s="22"/>
      <c r="AQ1285" s="22"/>
      <c r="AR1285" s="22"/>
      <c r="AS1285" s="22"/>
      <c r="AT1285" s="22"/>
      <c r="AU1285" s="22"/>
      <c r="AV1285" s="22"/>
      <c r="AW1285" s="22"/>
      <c r="AX1285" s="22"/>
      <c r="AY1285" s="22"/>
      <c r="AZ1285" s="22"/>
      <c r="BA1285" s="22"/>
      <c r="BB1285" s="22"/>
      <c r="BC1285" s="22"/>
      <c r="BD1285" s="22"/>
      <c r="BE1285" s="22"/>
      <c r="BF1285" s="22"/>
      <c r="BG1285" s="22"/>
      <c r="BH1285" s="22"/>
      <c r="BI1285" s="22"/>
      <c r="BJ1285" s="22"/>
      <c r="BK1285" s="22"/>
      <c r="BL1285" s="22"/>
      <c r="BM1285" s="22"/>
      <c r="BN1285" s="22"/>
      <c r="BO1285" s="22"/>
      <c r="BP1285" s="22"/>
      <c r="BQ1285" s="22"/>
      <c r="BR1285" s="22"/>
      <c r="BS1285" s="22"/>
      <c r="BT1285" s="22"/>
      <c r="BU1285" s="22"/>
      <c r="BV1285" s="22"/>
      <c r="BW1285" s="22"/>
      <c r="BX1285" s="22"/>
      <c r="BY1285" s="22"/>
      <c r="BZ1285" s="22"/>
      <c r="CA1285" s="22"/>
      <c r="CB1285" s="22"/>
    </row>
    <row r="1286" spans="2:80" ht="18.75">
      <c r="B1286" s="19"/>
      <c r="C1286" s="19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1"/>
      <c r="S1286" s="21"/>
      <c r="T1286" s="21"/>
      <c r="U1286" s="21"/>
      <c r="V1286" s="21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  <c r="AH1286" s="23"/>
      <c r="AI1286" s="23"/>
      <c r="AJ1286" s="22"/>
      <c r="AK1286" s="22"/>
      <c r="AL1286" s="22"/>
      <c r="AM1286" s="22"/>
      <c r="AN1286" s="22"/>
      <c r="AO1286" s="22"/>
      <c r="AP1286" s="22"/>
      <c r="AQ1286" s="22"/>
      <c r="AR1286" s="22"/>
      <c r="AS1286" s="22"/>
      <c r="AT1286" s="22"/>
      <c r="AU1286" s="22"/>
      <c r="AV1286" s="22"/>
      <c r="AW1286" s="22"/>
      <c r="AX1286" s="22"/>
      <c r="AY1286" s="22"/>
      <c r="AZ1286" s="22"/>
      <c r="BA1286" s="22"/>
      <c r="BB1286" s="22"/>
      <c r="BC1286" s="22"/>
      <c r="BD1286" s="22"/>
      <c r="BE1286" s="22"/>
      <c r="BF1286" s="22"/>
      <c r="BG1286" s="22"/>
      <c r="BH1286" s="22"/>
      <c r="BI1286" s="22"/>
      <c r="BJ1286" s="22"/>
      <c r="BK1286" s="22"/>
      <c r="BL1286" s="22"/>
      <c r="BM1286" s="22"/>
      <c r="BN1286" s="22"/>
      <c r="BO1286" s="22"/>
      <c r="BP1286" s="22"/>
      <c r="BQ1286" s="22"/>
      <c r="BR1286" s="22"/>
      <c r="BS1286" s="22"/>
      <c r="BT1286" s="22"/>
      <c r="BU1286" s="22"/>
      <c r="BV1286" s="22"/>
      <c r="BW1286" s="22"/>
      <c r="BX1286" s="22"/>
      <c r="BY1286" s="22"/>
      <c r="BZ1286" s="22"/>
      <c r="CA1286" s="22"/>
      <c r="CB1286" s="22"/>
    </row>
    <row r="1287" spans="2:80" ht="18.75">
      <c r="B1287" s="19"/>
      <c r="C1287" s="19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1"/>
      <c r="S1287" s="21"/>
      <c r="T1287" s="21"/>
      <c r="U1287" s="21"/>
      <c r="V1287" s="21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  <c r="AH1287" s="23"/>
      <c r="AI1287" s="23"/>
      <c r="AJ1287" s="22"/>
      <c r="AK1287" s="22"/>
      <c r="AL1287" s="22"/>
      <c r="AM1287" s="22"/>
      <c r="AN1287" s="22"/>
      <c r="AO1287" s="22"/>
      <c r="AP1287" s="22"/>
      <c r="AQ1287" s="22"/>
      <c r="AR1287" s="22"/>
      <c r="AS1287" s="22"/>
      <c r="AT1287" s="22"/>
      <c r="AU1287" s="22"/>
      <c r="AV1287" s="22"/>
      <c r="AW1287" s="22"/>
      <c r="AX1287" s="22"/>
      <c r="AY1287" s="22"/>
      <c r="AZ1287" s="22"/>
      <c r="BA1287" s="22"/>
      <c r="BB1287" s="22"/>
      <c r="BC1287" s="22"/>
      <c r="BD1287" s="22"/>
      <c r="BE1287" s="22"/>
      <c r="BF1287" s="22"/>
      <c r="BG1287" s="22"/>
      <c r="BH1287" s="22"/>
      <c r="BI1287" s="22"/>
      <c r="BJ1287" s="22"/>
      <c r="BK1287" s="22"/>
      <c r="BL1287" s="22"/>
      <c r="BM1287" s="22"/>
      <c r="BN1287" s="22"/>
      <c r="BO1287" s="22"/>
      <c r="BP1287" s="22"/>
      <c r="BQ1287" s="22"/>
      <c r="BR1287" s="22"/>
      <c r="BS1287" s="22"/>
      <c r="BT1287" s="22"/>
      <c r="BU1287" s="22"/>
      <c r="BV1287" s="22"/>
      <c r="BW1287" s="22"/>
      <c r="BX1287" s="22"/>
      <c r="BY1287" s="22"/>
      <c r="BZ1287" s="22"/>
      <c r="CA1287" s="22"/>
      <c r="CB1287" s="22"/>
    </row>
    <row r="1288" spans="2:80" ht="18.75">
      <c r="B1288" s="19"/>
      <c r="C1288" s="19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1"/>
      <c r="S1288" s="21"/>
      <c r="T1288" s="21"/>
      <c r="U1288" s="21"/>
      <c r="V1288" s="21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23"/>
      <c r="AI1288" s="23"/>
      <c r="AJ1288" s="22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22"/>
      <c r="AU1288" s="22"/>
      <c r="AV1288" s="22"/>
      <c r="AW1288" s="22"/>
      <c r="AX1288" s="22"/>
      <c r="AY1288" s="22"/>
      <c r="AZ1288" s="22"/>
      <c r="BA1288" s="22"/>
      <c r="BB1288" s="22"/>
      <c r="BC1288" s="22"/>
      <c r="BD1288" s="22"/>
      <c r="BE1288" s="22"/>
      <c r="BF1288" s="22"/>
      <c r="BG1288" s="22"/>
      <c r="BH1288" s="22"/>
      <c r="BI1288" s="22"/>
      <c r="BJ1288" s="22"/>
      <c r="BK1288" s="22"/>
      <c r="BL1288" s="22"/>
      <c r="BM1288" s="22"/>
      <c r="BN1288" s="22"/>
      <c r="BO1288" s="22"/>
      <c r="BP1288" s="22"/>
      <c r="BQ1288" s="22"/>
      <c r="BR1288" s="22"/>
      <c r="BS1288" s="22"/>
      <c r="BT1288" s="22"/>
      <c r="BU1288" s="22"/>
      <c r="BV1288" s="22"/>
      <c r="BW1288" s="22"/>
      <c r="BX1288" s="22"/>
      <c r="BY1288" s="22"/>
      <c r="BZ1288" s="22"/>
      <c r="CA1288" s="22"/>
      <c r="CB1288" s="22"/>
    </row>
    <row r="1289" spans="2:80" ht="18.75">
      <c r="B1289" s="19"/>
      <c r="C1289" s="19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1"/>
      <c r="S1289" s="21"/>
      <c r="T1289" s="21"/>
      <c r="U1289" s="21"/>
      <c r="V1289" s="21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23"/>
      <c r="AI1289" s="23"/>
      <c r="AJ1289" s="22"/>
      <c r="AK1289" s="22"/>
      <c r="AL1289" s="22"/>
      <c r="AM1289" s="22"/>
      <c r="AN1289" s="22"/>
      <c r="AO1289" s="22"/>
      <c r="AP1289" s="22"/>
      <c r="AQ1289" s="22"/>
      <c r="AR1289" s="22"/>
      <c r="AS1289" s="22"/>
      <c r="AT1289" s="22"/>
      <c r="AU1289" s="22"/>
      <c r="AV1289" s="22"/>
      <c r="AW1289" s="22"/>
      <c r="AX1289" s="22"/>
      <c r="AY1289" s="22"/>
      <c r="AZ1289" s="22"/>
      <c r="BA1289" s="22"/>
      <c r="BB1289" s="22"/>
      <c r="BC1289" s="22"/>
      <c r="BD1289" s="22"/>
      <c r="BE1289" s="22"/>
      <c r="BF1289" s="22"/>
      <c r="BG1289" s="22"/>
      <c r="BH1289" s="22"/>
      <c r="BI1289" s="22"/>
      <c r="BJ1289" s="22"/>
      <c r="BK1289" s="22"/>
      <c r="BL1289" s="22"/>
      <c r="BM1289" s="22"/>
      <c r="BN1289" s="22"/>
      <c r="BO1289" s="22"/>
      <c r="BP1289" s="22"/>
      <c r="BQ1289" s="22"/>
      <c r="BR1289" s="22"/>
      <c r="BS1289" s="22"/>
      <c r="BT1289" s="22"/>
      <c r="BU1289" s="22"/>
      <c r="BV1289" s="22"/>
      <c r="BW1289" s="22"/>
      <c r="BX1289" s="22"/>
      <c r="BY1289" s="22"/>
      <c r="BZ1289" s="22"/>
      <c r="CA1289" s="22"/>
      <c r="CB1289" s="22"/>
    </row>
    <row r="1290" spans="2:80" ht="18.75">
      <c r="B1290" s="19"/>
      <c r="C1290" s="19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1"/>
      <c r="S1290" s="21"/>
      <c r="T1290" s="21"/>
      <c r="U1290" s="21"/>
      <c r="V1290" s="21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23"/>
      <c r="AI1290" s="23"/>
      <c r="AJ1290" s="22"/>
      <c r="AK1290" s="22"/>
      <c r="AL1290" s="22"/>
      <c r="AM1290" s="22"/>
      <c r="AN1290" s="22"/>
      <c r="AO1290" s="22"/>
      <c r="AP1290" s="22"/>
      <c r="AQ1290" s="22"/>
      <c r="AR1290" s="22"/>
      <c r="AS1290" s="22"/>
      <c r="AT1290" s="22"/>
      <c r="AU1290" s="22"/>
      <c r="AV1290" s="22"/>
      <c r="AW1290" s="22"/>
      <c r="AX1290" s="22"/>
      <c r="AY1290" s="22"/>
      <c r="AZ1290" s="22"/>
      <c r="BA1290" s="22"/>
      <c r="BB1290" s="22"/>
      <c r="BC1290" s="22"/>
      <c r="BD1290" s="22"/>
      <c r="BE1290" s="22"/>
      <c r="BF1290" s="22"/>
      <c r="BG1290" s="22"/>
      <c r="BH1290" s="22"/>
      <c r="BI1290" s="22"/>
      <c r="BJ1290" s="22"/>
      <c r="BK1290" s="22"/>
      <c r="BL1290" s="22"/>
      <c r="BM1290" s="22"/>
      <c r="BN1290" s="22"/>
      <c r="BO1290" s="22"/>
      <c r="BP1290" s="22"/>
      <c r="BQ1290" s="22"/>
      <c r="BR1290" s="22"/>
      <c r="BS1290" s="22"/>
      <c r="BT1290" s="22"/>
      <c r="BU1290" s="22"/>
      <c r="BV1290" s="22"/>
      <c r="BW1290" s="22"/>
      <c r="BX1290" s="22"/>
      <c r="BY1290" s="22"/>
      <c r="BZ1290" s="22"/>
      <c r="CA1290" s="22"/>
      <c r="CB1290" s="22"/>
    </row>
    <row r="1291" spans="2:80" ht="18.75">
      <c r="B1291" s="19"/>
      <c r="C1291" s="19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1"/>
      <c r="S1291" s="21"/>
      <c r="T1291" s="21"/>
      <c r="U1291" s="21"/>
      <c r="V1291" s="21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  <c r="AH1291" s="23"/>
      <c r="AI1291" s="23"/>
      <c r="AJ1291" s="22"/>
      <c r="AK1291" s="22"/>
      <c r="AL1291" s="22"/>
      <c r="AM1291" s="22"/>
      <c r="AN1291" s="22"/>
      <c r="AO1291" s="22"/>
      <c r="AP1291" s="22"/>
      <c r="AQ1291" s="22"/>
      <c r="AR1291" s="22"/>
      <c r="AS1291" s="22"/>
      <c r="AT1291" s="22"/>
      <c r="AU1291" s="22"/>
      <c r="AV1291" s="22"/>
      <c r="AW1291" s="22"/>
      <c r="AX1291" s="22"/>
      <c r="AY1291" s="22"/>
      <c r="AZ1291" s="22"/>
      <c r="BA1291" s="22"/>
      <c r="BB1291" s="22"/>
      <c r="BC1291" s="22"/>
      <c r="BD1291" s="22"/>
      <c r="BE1291" s="22"/>
      <c r="BF1291" s="22"/>
      <c r="BG1291" s="22"/>
      <c r="BH1291" s="22"/>
      <c r="BI1291" s="22"/>
      <c r="BJ1291" s="22"/>
      <c r="BK1291" s="22"/>
      <c r="BL1291" s="22"/>
      <c r="BM1291" s="22"/>
      <c r="BN1291" s="22"/>
      <c r="BO1291" s="22"/>
      <c r="BP1291" s="22"/>
      <c r="BQ1291" s="22"/>
      <c r="BR1291" s="22"/>
      <c r="BS1291" s="22"/>
      <c r="BT1291" s="22"/>
      <c r="BU1291" s="22"/>
      <c r="BV1291" s="22"/>
      <c r="BW1291" s="22"/>
      <c r="BX1291" s="22"/>
      <c r="BY1291" s="22"/>
      <c r="BZ1291" s="22"/>
      <c r="CA1291" s="22"/>
      <c r="CB1291" s="22"/>
    </row>
    <row r="1292" spans="2:80" ht="18.75">
      <c r="B1292" s="19"/>
      <c r="C1292" s="19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1"/>
      <c r="S1292" s="21"/>
      <c r="T1292" s="21"/>
      <c r="U1292" s="21"/>
      <c r="V1292" s="21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  <c r="AH1292" s="23"/>
      <c r="AI1292" s="23"/>
      <c r="AJ1292" s="22"/>
      <c r="AK1292" s="22"/>
      <c r="AL1292" s="22"/>
      <c r="AM1292" s="22"/>
      <c r="AN1292" s="22"/>
      <c r="AO1292" s="22"/>
      <c r="AP1292" s="22"/>
      <c r="AQ1292" s="22"/>
      <c r="AR1292" s="22"/>
      <c r="AS1292" s="22"/>
      <c r="AT1292" s="22"/>
      <c r="AU1292" s="22"/>
      <c r="AV1292" s="22"/>
      <c r="AW1292" s="22"/>
      <c r="AX1292" s="22"/>
      <c r="AY1292" s="22"/>
      <c r="AZ1292" s="22"/>
      <c r="BA1292" s="22"/>
      <c r="BB1292" s="22"/>
      <c r="BC1292" s="22"/>
      <c r="BD1292" s="22"/>
      <c r="BE1292" s="22"/>
      <c r="BF1292" s="22"/>
      <c r="BG1292" s="22"/>
      <c r="BH1292" s="22"/>
      <c r="BI1292" s="22"/>
      <c r="BJ1292" s="22"/>
      <c r="BK1292" s="22"/>
      <c r="BL1292" s="22"/>
      <c r="BM1292" s="22"/>
      <c r="BN1292" s="22"/>
      <c r="BO1292" s="22"/>
      <c r="BP1292" s="22"/>
      <c r="BQ1292" s="22"/>
      <c r="BR1292" s="22"/>
      <c r="BS1292" s="22"/>
      <c r="BT1292" s="22"/>
      <c r="BU1292" s="22"/>
      <c r="BV1292" s="22"/>
      <c r="BW1292" s="22"/>
      <c r="BX1292" s="22"/>
      <c r="BY1292" s="22"/>
      <c r="BZ1292" s="22"/>
      <c r="CA1292" s="22"/>
      <c r="CB1292" s="22"/>
    </row>
    <row r="1293" spans="2:80" ht="18.75">
      <c r="B1293" s="19"/>
      <c r="C1293" s="19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1"/>
      <c r="S1293" s="21"/>
      <c r="T1293" s="21"/>
      <c r="U1293" s="21"/>
      <c r="V1293" s="21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  <c r="AH1293" s="23"/>
      <c r="AI1293" s="23"/>
      <c r="AJ1293" s="22"/>
      <c r="AK1293" s="22"/>
      <c r="AL1293" s="22"/>
      <c r="AM1293" s="22"/>
      <c r="AN1293" s="22"/>
      <c r="AO1293" s="22"/>
      <c r="AP1293" s="22"/>
      <c r="AQ1293" s="22"/>
      <c r="AR1293" s="22"/>
      <c r="AS1293" s="22"/>
      <c r="AT1293" s="22"/>
      <c r="AU1293" s="22"/>
      <c r="AV1293" s="22"/>
      <c r="AW1293" s="22"/>
      <c r="AX1293" s="22"/>
      <c r="AY1293" s="22"/>
      <c r="AZ1293" s="22"/>
      <c r="BA1293" s="22"/>
      <c r="BB1293" s="22"/>
      <c r="BC1293" s="22"/>
      <c r="BD1293" s="22"/>
      <c r="BE1293" s="22"/>
      <c r="BF1293" s="22"/>
      <c r="BG1293" s="22"/>
      <c r="BH1293" s="22"/>
      <c r="BI1293" s="22"/>
      <c r="BJ1293" s="22"/>
      <c r="BK1293" s="22"/>
      <c r="BL1293" s="22"/>
      <c r="BM1293" s="22"/>
      <c r="BN1293" s="22"/>
      <c r="BO1293" s="22"/>
      <c r="BP1293" s="22"/>
      <c r="BQ1293" s="22"/>
      <c r="BR1293" s="22"/>
      <c r="BS1293" s="22"/>
      <c r="BT1293" s="22"/>
      <c r="BU1293" s="22"/>
      <c r="BV1293" s="22"/>
      <c r="BW1293" s="22"/>
      <c r="BX1293" s="22"/>
      <c r="BY1293" s="22"/>
      <c r="BZ1293" s="22"/>
      <c r="CA1293" s="22"/>
      <c r="CB1293" s="22"/>
    </row>
    <row r="1294" spans="2:80" ht="18.75">
      <c r="B1294" s="19"/>
      <c r="C1294" s="19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1"/>
      <c r="S1294" s="21"/>
      <c r="T1294" s="21"/>
      <c r="U1294" s="21"/>
      <c r="V1294" s="21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  <c r="AH1294" s="23"/>
      <c r="AI1294" s="23"/>
      <c r="AJ1294" s="22"/>
      <c r="AK1294" s="22"/>
      <c r="AL1294" s="22"/>
      <c r="AM1294" s="22"/>
      <c r="AN1294" s="22"/>
      <c r="AO1294" s="22"/>
      <c r="AP1294" s="22"/>
      <c r="AQ1294" s="22"/>
      <c r="AR1294" s="22"/>
      <c r="AS1294" s="22"/>
      <c r="AT1294" s="22"/>
      <c r="AU1294" s="22"/>
      <c r="AV1294" s="22"/>
      <c r="AW1294" s="22"/>
      <c r="AX1294" s="22"/>
      <c r="AY1294" s="22"/>
      <c r="AZ1294" s="22"/>
      <c r="BA1294" s="22"/>
      <c r="BB1294" s="22"/>
      <c r="BC1294" s="22"/>
      <c r="BD1294" s="22"/>
      <c r="BE1294" s="22"/>
      <c r="BF1294" s="22"/>
      <c r="BG1294" s="22"/>
      <c r="BH1294" s="22"/>
      <c r="BI1294" s="22"/>
      <c r="BJ1294" s="22"/>
      <c r="BK1294" s="22"/>
      <c r="BL1294" s="22"/>
      <c r="BM1294" s="22"/>
      <c r="BN1294" s="22"/>
      <c r="BO1294" s="22"/>
      <c r="BP1294" s="22"/>
      <c r="BQ1294" s="22"/>
      <c r="BR1294" s="22"/>
      <c r="BS1294" s="22"/>
      <c r="BT1294" s="22"/>
      <c r="BU1294" s="22"/>
      <c r="BV1294" s="22"/>
      <c r="BW1294" s="22"/>
      <c r="BX1294" s="22"/>
      <c r="BY1294" s="22"/>
      <c r="BZ1294" s="22"/>
      <c r="CA1294" s="22"/>
      <c r="CB1294" s="22"/>
    </row>
    <row r="1295" spans="2:80" ht="18.75">
      <c r="B1295" s="19"/>
      <c r="C1295" s="19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1"/>
      <c r="S1295" s="21"/>
      <c r="T1295" s="21"/>
      <c r="U1295" s="21"/>
      <c r="V1295" s="21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  <c r="AH1295" s="23"/>
      <c r="AI1295" s="23"/>
      <c r="AJ1295" s="22"/>
      <c r="AK1295" s="22"/>
      <c r="AL1295" s="22"/>
      <c r="AM1295" s="22"/>
      <c r="AN1295" s="22"/>
      <c r="AO1295" s="22"/>
      <c r="AP1295" s="22"/>
      <c r="AQ1295" s="22"/>
      <c r="AR1295" s="22"/>
      <c r="AS1295" s="22"/>
      <c r="AT1295" s="22"/>
      <c r="AU1295" s="22"/>
      <c r="AV1295" s="22"/>
      <c r="AW1295" s="22"/>
      <c r="AX1295" s="22"/>
      <c r="AY1295" s="22"/>
      <c r="AZ1295" s="22"/>
      <c r="BA1295" s="22"/>
      <c r="BB1295" s="22"/>
      <c r="BC1295" s="22"/>
      <c r="BD1295" s="22"/>
      <c r="BE1295" s="22"/>
      <c r="BF1295" s="22"/>
      <c r="BG1295" s="22"/>
      <c r="BH1295" s="22"/>
      <c r="BI1295" s="22"/>
      <c r="BJ1295" s="22"/>
      <c r="BK1295" s="22"/>
      <c r="BL1295" s="22"/>
      <c r="BM1295" s="22"/>
      <c r="BN1295" s="22"/>
      <c r="BO1295" s="22"/>
      <c r="BP1295" s="22"/>
      <c r="BQ1295" s="22"/>
      <c r="BR1295" s="22"/>
      <c r="BS1295" s="22"/>
      <c r="BT1295" s="22"/>
      <c r="BU1295" s="22"/>
      <c r="BV1295" s="22"/>
      <c r="BW1295" s="22"/>
      <c r="BX1295" s="22"/>
      <c r="BY1295" s="22"/>
      <c r="BZ1295" s="22"/>
      <c r="CA1295" s="22"/>
      <c r="CB1295" s="22"/>
    </row>
    <row r="1296" spans="2:80" ht="18.75">
      <c r="B1296" s="19"/>
      <c r="C1296" s="19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1"/>
      <c r="S1296" s="21"/>
      <c r="T1296" s="21"/>
      <c r="U1296" s="21"/>
      <c r="V1296" s="21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  <c r="AH1296" s="23"/>
      <c r="AI1296" s="23"/>
      <c r="AJ1296" s="22"/>
      <c r="AK1296" s="22"/>
      <c r="AL1296" s="22"/>
      <c r="AM1296" s="22"/>
      <c r="AN1296" s="22"/>
      <c r="AO1296" s="22"/>
      <c r="AP1296" s="22"/>
      <c r="AQ1296" s="22"/>
      <c r="AR1296" s="22"/>
      <c r="AS1296" s="22"/>
      <c r="AT1296" s="22"/>
      <c r="AU1296" s="22"/>
      <c r="AV1296" s="22"/>
      <c r="AW1296" s="22"/>
      <c r="AX1296" s="22"/>
      <c r="AY1296" s="22"/>
      <c r="AZ1296" s="22"/>
      <c r="BA1296" s="22"/>
      <c r="BB1296" s="22"/>
      <c r="BC1296" s="22"/>
      <c r="BD1296" s="22"/>
      <c r="BE1296" s="22"/>
      <c r="BF1296" s="22"/>
      <c r="BG1296" s="22"/>
      <c r="BH1296" s="22"/>
      <c r="BI1296" s="22"/>
      <c r="BJ1296" s="22"/>
      <c r="BK1296" s="22"/>
      <c r="BL1296" s="22"/>
      <c r="BM1296" s="22"/>
      <c r="BN1296" s="22"/>
      <c r="BO1296" s="22"/>
      <c r="BP1296" s="22"/>
      <c r="BQ1296" s="22"/>
      <c r="BR1296" s="22"/>
      <c r="BS1296" s="22"/>
      <c r="BT1296" s="22"/>
      <c r="BU1296" s="22"/>
      <c r="BV1296" s="22"/>
      <c r="BW1296" s="22"/>
      <c r="BX1296" s="22"/>
      <c r="BY1296" s="22"/>
      <c r="BZ1296" s="22"/>
      <c r="CA1296" s="22"/>
      <c r="CB1296" s="22"/>
    </row>
    <row r="1297" spans="2:80" ht="18.75">
      <c r="B1297" s="19"/>
      <c r="C1297" s="19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1"/>
      <c r="S1297" s="21"/>
      <c r="T1297" s="21"/>
      <c r="U1297" s="21"/>
      <c r="V1297" s="21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  <c r="AH1297" s="23"/>
      <c r="AI1297" s="23"/>
      <c r="AJ1297" s="22"/>
      <c r="AK1297" s="22"/>
      <c r="AL1297" s="22"/>
      <c r="AM1297" s="22"/>
      <c r="AN1297" s="22"/>
      <c r="AO1297" s="22"/>
      <c r="AP1297" s="22"/>
      <c r="AQ1297" s="22"/>
      <c r="AR1297" s="22"/>
      <c r="AS1297" s="22"/>
      <c r="AT1297" s="22"/>
      <c r="AU1297" s="22"/>
      <c r="AV1297" s="22"/>
      <c r="AW1297" s="22"/>
      <c r="AX1297" s="22"/>
      <c r="AY1297" s="22"/>
      <c r="AZ1297" s="22"/>
      <c r="BA1297" s="22"/>
      <c r="BB1297" s="22"/>
      <c r="BC1297" s="22"/>
      <c r="BD1297" s="22"/>
      <c r="BE1297" s="22"/>
      <c r="BF1297" s="22"/>
      <c r="BG1297" s="22"/>
      <c r="BH1297" s="22"/>
      <c r="BI1297" s="22"/>
      <c r="BJ1297" s="22"/>
      <c r="BK1297" s="22"/>
      <c r="BL1297" s="22"/>
      <c r="BM1297" s="22"/>
      <c r="BN1297" s="22"/>
      <c r="BO1297" s="22"/>
      <c r="BP1297" s="22"/>
      <c r="BQ1297" s="22"/>
      <c r="BR1297" s="22"/>
      <c r="BS1297" s="22"/>
      <c r="BT1297" s="22"/>
      <c r="BU1297" s="22"/>
      <c r="BV1297" s="22"/>
      <c r="BW1297" s="22"/>
      <c r="BX1297" s="22"/>
      <c r="BY1297" s="22"/>
      <c r="BZ1297" s="22"/>
      <c r="CA1297" s="22"/>
      <c r="CB1297" s="22"/>
    </row>
    <row r="1298" spans="2:80" ht="18.75">
      <c r="B1298" s="19"/>
      <c r="C1298" s="19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1"/>
      <c r="S1298" s="21"/>
      <c r="T1298" s="21"/>
      <c r="U1298" s="21"/>
      <c r="V1298" s="21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  <c r="AH1298" s="23"/>
      <c r="AI1298" s="23"/>
      <c r="AJ1298" s="22"/>
      <c r="AK1298" s="22"/>
      <c r="AL1298" s="22"/>
      <c r="AM1298" s="22"/>
      <c r="AN1298" s="22"/>
      <c r="AO1298" s="22"/>
      <c r="AP1298" s="22"/>
      <c r="AQ1298" s="22"/>
      <c r="AR1298" s="22"/>
      <c r="AS1298" s="22"/>
      <c r="AT1298" s="22"/>
      <c r="AU1298" s="22"/>
      <c r="AV1298" s="22"/>
      <c r="AW1298" s="22"/>
      <c r="AX1298" s="22"/>
      <c r="AY1298" s="22"/>
      <c r="AZ1298" s="22"/>
      <c r="BA1298" s="22"/>
      <c r="BB1298" s="22"/>
      <c r="BC1298" s="22"/>
      <c r="BD1298" s="22"/>
      <c r="BE1298" s="22"/>
      <c r="BF1298" s="22"/>
      <c r="BG1298" s="22"/>
      <c r="BH1298" s="22"/>
      <c r="BI1298" s="22"/>
      <c r="BJ1298" s="22"/>
      <c r="BK1298" s="22"/>
      <c r="BL1298" s="22"/>
      <c r="BM1298" s="22"/>
      <c r="BN1298" s="22"/>
      <c r="BO1298" s="22"/>
      <c r="BP1298" s="22"/>
      <c r="BQ1298" s="22"/>
      <c r="BR1298" s="22"/>
      <c r="BS1298" s="22"/>
      <c r="BT1298" s="22"/>
      <c r="BU1298" s="22"/>
      <c r="BV1298" s="22"/>
      <c r="BW1298" s="22"/>
      <c r="BX1298" s="22"/>
      <c r="BY1298" s="22"/>
      <c r="BZ1298" s="22"/>
      <c r="CA1298" s="22"/>
      <c r="CB1298" s="22"/>
    </row>
    <row r="1299" spans="2:80" ht="18.75">
      <c r="B1299" s="19"/>
      <c r="C1299" s="19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1"/>
      <c r="S1299" s="21"/>
      <c r="T1299" s="21"/>
      <c r="U1299" s="21"/>
      <c r="V1299" s="21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  <c r="AH1299" s="23"/>
      <c r="AI1299" s="23"/>
      <c r="AJ1299" s="22"/>
      <c r="AK1299" s="22"/>
      <c r="AL1299" s="22"/>
      <c r="AM1299" s="22"/>
      <c r="AN1299" s="22"/>
      <c r="AO1299" s="22"/>
      <c r="AP1299" s="22"/>
      <c r="AQ1299" s="22"/>
      <c r="AR1299" s="22"/>
      <c r="AS1299" s="22"/>
      <c r="AT1299" s="22"/>
      <c r="AU1299" s="22"/>
      <c r="AV1299" s="22"/>
      <c r="AW1299" s="22"/>
      <c r="AX1299" s="22"/>
      <c r="AY1299" s="22"/>
      <c r="AZ1299" s="22"/>
      <c r="BA1299" s="22"/>
      <c r="BB1299" s="22"/>
      <c r="BC1299" s="22"/>
      <c r="BD1299" s="22"/>
      <c r="BE1299" s="22"/>
      <c r="BF1299" s="22"/>
      <c r="BG1299" s="22"/>
      <c r="BH1299" s="22"/>
      <c r="BI1299" s="22"/>
      <c r="BJ1299" s="22"/>
      <c r="BK1299" s="22"/>
      <c r="BL1299" s="22"/>
      <c r="BM1299" s="22"/>
      <c r="BN1299" s="22"/>
      <c r="BO1299" s="22"/>
      <c r="BP1299" s="22"/>
      <c r="BQ1299" s="22"/>
      <c r="BR1299" s="22"/>
      <c r="BS1299" s="22"/>
      <c r="BT1299" s="22"/>
      <c r="BU1299" s="22"/>
      <c r="BV1299" s="22"/>
      <c r="BW1299" s="22"/>
      <c r="BX1299" s="22"/>
      <c r="BY1299" s="22"/>
      <c r="BZ1299" s="22"/>
      <c r="CA1299" s="22"/>
      <c r="CB1299" s="22"/>
    </row>
    <row r="1300" spans="2:80" ht="18.75">
      <c r="B1300" s="19"/>
      <c r="C1300" s="19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1"/>
      <c r="S1300" s="21"/>
      <c r="T1300" s="21"/>
      <c r="U1300" s="21"/>
      <c r="V1300" s="21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  <c r="AH1300" s="23"/>
      <c r="AI1300" s="23"/>
      <c r="AJ1300" s="22"/>
      <c r="AK1300" s="22"/>
      <c r="AL1300" s="22"/>
      <c r="AM1300" s="22"/>
      <c r="AN1300" s="22"/>
      <c r="AO1300" s="22"/>
      <c r="AP1300" s="22"/>
      <c r="AQ1300" s="22"/>
      <c r="AR1300" s="22"/>
      <c r="AS1300" s="22"/>
      <c r="AT1300" s="22"/>
      <c r="AU1300" s="22"/>
      <c r="AV1300" s="22"/>
      <c r="AW1300" s="22"/>
      <c r="AX1300" s="22"/>
      <c r="AY1300" s="22"/>
      <c r="AZ1300" s="22"/>
      <c r="BA1300" s="22"/>
      <c r="BB1300" s="22"/>
      <c r="BC1300" s="22"/>
      <c r="BD1300" s="22"/>
      <c r="BE1300" s="22"/>
      <c r="BF1300" s="22"/>
      <c r="BG1300" s="22"/>
      <c r="BH1300" s="22"/>
      <c r="BI1300" s="22"/>
      <c r="BJ1300" s="22"/>
      <c r="BK1300" s="22"/>
      <c r="BL1300" s="22"/>
      <c r="BM1300" s="22"/>
      <c r="BN1300" s="22"/>
      <c r="BO1300" s="22"/>
      <c r="BP1300" s="22"/>
      <c r="BQ1300" s="22"/>
      <c r="BR1300" s="22"/>
      <c r="BS1300" s="22"/>
      <c r="BT1300" s="22"/>
      <c r="BU1300" s="22"/>
      <c r="BV1300" s="22"/>
      <c r="BW1300" s="22"/>
      <c r="BX1300" s="22"/>
      <c r="BY1300" s="22"/>
      <c r="BZ1300" s="22"/>
      <c r="CA1300" s="22"/>
      <c r="CB1300" s="22"/>
    </row>
    <row r="1301" spans="2:80" ht="18.75">
      <c r="B1301" s="19"/>
      <c r="C1301" s="19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1"/>
      <c r="S1301" s="21"/>
      <c r="T1301" s="21"/>
      <c r="U1301" s="21"/>
      <c r="V1301" s="21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  <c r="AH1301" s="23"/>
      <c r="AI1301" s="23"/>
      <c r="AJ1301" s="22"/>
      <c r="AK1301" s="22"/>
      <c r="AL1301" s="22"/>
      <c r="AM1301" s="22"/>
      <c r="AN1301" s="22"/>
      <c r="AO1301" s="22"/>
      <c r="AP1301" s="22"/>
      <c r="AQ1301" s="22"/>
      <c r="AR1301" s="22"/>
      <c r="AS1301" s="22"/>
      <c r="AT1301" s="22"/>
      <c r="AU1301" s="22"/>
      <c r="AV1301" s="22"/>
      <c r="AW1301" s="22"/>
      <c r="AX1301" s="22"/>
      <c r="AY1301" s="22"/>
      <c r="AZ1301" s="22"/>
      <c r="BA1301" s="22"/>
      <c r="BB1301" s="22"/>
      <c r="BC1301" s="22"/>
      <c r="BD1301" s="22"/>
      <c r="BE1301" s="22"/>
      <c r="BF1301" s="22"/>
      <c r="BG1301" s="22"/>
      <c r="BH1301" s="22"/>
      <c r="BI1301" s="22"/>
      <c r="BJ1301" s="22"/>
      <c r="BK1301" s="22"/>
      <c r="BL1301" s="22"/>
      <c r="BM1301" s="22"/>
      <c r="BN1301" s="22"/>
      <c r="BO1301" s="22"/>
      <c r="BP1301" s="22"/>
      <c r="BQ1301" s="22"/>
      <c r="BR1301" s="22"/>
      <c r="BS1301" s="22"/>
      <c r="BT1301" s="22"/>
      <c r="BU1301" s="22"/>
      <c r="BV1301" s="22"/>
      <c r="BW1301" s="22"/>
      <c r="BX1301" s="22"/>
      <c r="BY1301" s="22"/>
      <c r="BZ1301" s="22"/>
      <c r="CA1301" s="22"/>
      <c r="CB1301" s="22"/>
    </row>
    <row r="1302" spans="2:80" ht="18.75">
      <c r="B1302" s="19"/>
      <c r="C1302" s="19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1"/>
      <c r="S1302" s="21"/>
      <c r="T1302" s="21"/>
      <c r="U1302" s="21"/>
      <c r="V1302" s="21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  <c r="AH1302" s="23"/>
      <c r="AI1302" s="23"/>
      <c r="AJ1302" s="22"/>
      <c r="AK1302" s="22"/>
      <c r="AL1302" s="22"/>
      <c r="AM1302" s="22"/>
      <c r="AN1302" s="22"/>
      <c r="AO1302" s="22"/>
      <c r="AP1302" s="22"/>
      <c r="AQ1302" s="22"/>
      <c r="AR1302" s="22"/>
      <c r="AS1302" s="22"/>
      <c r="AT1302" s="22"/>
      <c r="AU1302" s="22"/>
      <c r="AV1302" s="22"/>
      <c r="AW1302" s="22"/>
      <c r="AX1302" s="22"/>
      <c r="AY1302" s="22"/>
      <c r="AZ1302" s="22"/>
      <c r="BA1302" s="22"/>
      <c r="BB1302" s="22"/>
      <c r="BC1302" s="22"/>
      <c r="BD1302" s="22"/>
      <c r="BE1302" s="22"/>
      <c r="BF1302" s="22"/>
      <c r="BG1302" s="22"/>
      <c r="BH1302" s="22"/>
      <c r="BI1302" s="22"/>
      <c r="BJ1302" s="22"/>
      <c r="BK1302" s="22"/>
      <c r="BL1302" s="22"/>
      <c r="BM1302" s="22"/>
      <c r="BN1302" s="22"/>
      <c r="BO1302" s="22"/>
      <c r="BP1302" s="22"/>
      <c r="BQ1302" s="22"/>
      <c r="BR1302" s="22"/>
      <c r="BS1302" s="22"/>
      <c r="BT1302" s="22"/>
      <c r="BU1302" s="22"/>
      <c r="BV1302" s="22"/>
      <c r="BW1302" s="22"/>
      <c r="BX1302" s="22"/>
      <c r="BY1302" s="22"/>
      <c r="BZ1302" s="22"/>
      <c r="CA1302" s="22"/>
      <c r="CB1302" s="22"/>
    </row>
    <row r="1303" spans="2:80" ht="18.75">
      <c r="B1303" s="19"/>
      <c r="C1303" s="19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1"/>
      <c r="S1303" s="21"/>
      <c r="T1303" s="21"/>
      <c r="U1303" s="21"/>
      <c r="V1303" s="21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  <c r="AH1303" s="23"/>
      <c r="AI1303" s="23"/>
      <c r="AJ1303" s="22"/>
      <c r="AK1303" s="22"/>
      <c r="AL1303" s="22"/>
      <c r="AM1303" s="22"/>
      <c r="AN1303" s="22"/>
      <c r="AO1303" s="22"/>
      <c r="AP1303" s="22"/>
      <c r="AQ1303" s="22"/>
      <c r="AR1303" s="22"/>
      <c r="AS1303" s="22"/>
      <c r="AT1303" s="22"/>
      <c r="AU1303" s="22"/>
      <c r="AV1303" s="22"/>
      <c r="AW1303" s="22"/>
      <c r="AX1303" s="22"/>
      <c r="AY1303" s="22"/>
      <c r="AZ1303" s="22"/>
      <c r="BA1303" s="22"/>
      <c r="BB1303" s="22"/>
      <c r="BC1303" s="22"/>
      <c r="BD1303" s="22"/>
      <c r="BE1303" s="22"/>
      <c r="BF1303" s="22"/>
      <c r="BG1303" s="22"/>
      <c r="BH1303" s="22"/>
      <c r="BI1303" s="22"/>
      <c r="BJ1303" s="22"/>
      <c r="BK1303" s="22"/>
      <c r="BL1303" s="22"/>
      <c r="BM1303" s="22"/>
      <c r="BN1303" s="22"/>
      <c r="BO1303" s="22"/>
      <c r="BP1303" s="22"/>
      <c r="BQ1303" s="22"/>
      <c r="BR1303" s="22"/>
      <c r="BS1303" s="22"/>
      <c r="BT1303" s="22"/>
      <c r="BU1303" s="22"/>
      <c r="BV1303" s="22"/>
      <c r="BW1303" s="22"/>
      <c r="BX1303" s="22"/>
      <c r="BY1303" s="22"/>
      <c r="BZ1303" s="22"/>
      <c r="CA1303" s="22"/>
      <c r="CB1303" s="22"/>
    </row>
    <row r="1304" spans="2:80" ht="18.75">
      <c r="B1304" s="19"/>
      <c r="C1304" s="19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1"/>
      <c r="S1304" s="21"/>
      <c r="T1304" s="21"/>
      <c r="U1304" s="21"/>
      <c r="V1304" s="21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  <c r="AH1304" s="23"/>
      <c r="AI1304" s="23"/>
      <c r="AJ1304" s="22"/>
      <c r="AK1304" s="22"/>
      <c r="AL1304" s="22"/>
      <c r="AM1304" s="22"/>
      <c r="AN1304" s="22"/>
      <c r="AO1304" s="22"/>
      <c r="AP1304" s="22"/>
      <c r="AQ1304" s="22"/>
      <c r="AR1304" s="22"/>
      <c r="AS1304" s="22"/>
      <c r="AT1304" s="22"/>
      <c r="AU1304" s="22"/>
      <c r="AV1304" s="22"/>
      <c r="AW1304" s="22"/>
      <c r="AX1304" s="22"/>
      <c r="AY1304" s="22"/>
      <c r="AZ1304" s="22"/>
      <c r="BA1304" s="22"/>
      <c r="BB1304" s="22"/>
      <c r="BC1304" s="22"/>
      <c r="BD1304" s="22"/>
      <c r="BE1304" s="22"/>
      <c r="BF1304" s="22"/>
      <c r="BG1304" s="22"/>
      <c r="BH1304" s="22"/>
      <c r="BI1304" s="22"/>
      <c r="BJ1304" s="22"/>
      <c r="BK1304" s="22"/>
      <c r="BL1304" s="22"/>
      <c r="BM1304" s="22"/>
      <c r="BN1304" s="22"/>
      <c r="BO1304" s="22"/>
      <c r="BP1304" s="22"/>
      <c r="BQ1304" s="22"/>
      <c r="BR1304" s="22"/>
      <c r="BS1304" s="22"/>
      <c r="BT1304" s="22"/>
      <c r="BU1304" s="22"/>
      <c r="BV1304" s="22"/>
      <c r="BW1304" s="22"/>
      <c r="BX1304" s="22"/>
      <c r="BY1304" s="22"/>
      <c r="BZ1304" s="22"/>
      <c r="CA1304" s="22"/>
      <c r="CB1304" s="22"/>
    </row>
    <row r="1305" spans="2:80" ht="18.75">
      <c r="B1305" s="19"/>
      <c r="C1305" s="19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1"/>
      <c r="S1305" s="21"/>
      <c r="T1305" s="21"/>
      <c r="U1305" s="21"/>
      <c r="V1305" s="21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  <c r="AH1305" s="23"/>
      <c r="AI1305" s="23"/>
      <c r="AJ1305" s="22"/>
      <c r="AK1305" s="22"/>
      <c r="AL1305" s="22"/>
      <c r="AM1305" s="22"/>
      <c r="AN1305" s="22"/>
      <c r="AO1305" s="22"/>
      <c r="AP1305" s="22"/>
      <c r="AQ1305" s="22"/>
      <c r="AR1305" s="22"/>
      <c r="AS1305" s="22"/>
      <c r="AT1305" s="22"/>
      <c r="AU1305" s="22"/>
      <c r="AV1305" s="22"/>
      <c r="AW1305" s="22"/>
      <c r="AX1305" s="22"/>
      <c r="AY1305" s="22"/>
      <c r="AZ1305" s="22"/>
      <c r="BA1305" s="22"/>
      <c r="BB1305" s="22"/>
      <c r="BC1305" s="22"/>
      <c r="BD1305" s="22"/>
      <c r="BE1305" s="22"/>
      <c r="BF1305" s="22"/>
      <c r="BG1305" s="22"/>
      <c r="BH1305" s="22"/>
      <c r="BI1305" s="22"/>
      <c r="BJ1305" s="22"/>
      <c r="BK1305" s="22"/>
      <c r="BL1305" s="22"/>
      <c r="BM1305" s="22"/>
      <c r="BN1305" s="22"/>
      <c r="BO1305" s="22"/>
      <c r="BP1305" s="22"/>
      <c r="BQ1305" s="22"/>
      <c r="BR1305" s="22"/>
      <c r="BS1305" s="22"/>
      <c r="BT1305" s="22"/>
      <c r="BU1305" s="22"/>
      <c r="BV1305" s="22"/>
      <c r="BW1305" s="22"/>
      <c r="BX1305" s="22"/>
      <c r="BY1305" s="22"/>
      <c r="BZ1305" s="22"/>
      <c r="CA1305" s="22"/>
      <c r="CB1305" s="22"/>
    </row>
    <row r="1306" spans="2:80" ht="18.75">
      <c r="B1306" s="19"/>
      <c r="C1306" s="19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1"/>
      <c r="S1306" s="21"/>
      <c r="T1306" s="21"/>
      <c r="U1306" s="21"/>
      <c r="V1306" s="21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  <c r="AH1306" s="23"/>
      <c r="AI1306" s="23"/>
      <c r="AJ1306" s="22"/>
      <c r="AK1306" s="22"/>
      <c r="AL1306" s="22"/>
      <c r="AM1306" s="22"/>
      <c r="AN1306" s="22"/>
      <c r="AO1306" s="22"/>
      <c r="AP1306" s="22"/>
      <c r="AQ1306" s="22"/>
      <c r="AR1306" s="22"/>
      <c r="AS1306" s="22"/>
      <c r="AT1306" s="22"/>
      <c r="AU1306" s="22"/>
      <c r="AV1306" s="22"/>
      <c r="AW1306" s="22"/>
      <c r="AX1306" s="22"/>
      <c r="AY1306" s="22"/>
      <c r="AZ1306" s="22"/>
      <c r="BA1306" s="22"/>
      <c r="BB1306" s="22"/>
      <c r="BC1306" s="22"/>
      <c r="BD1306" s="22"/>
      <c r="BE1306" s="22"/>
      <c r="BF1306" s="22"/>
      <c r="BG1306" s="22"/>
      <c r="BH1306" s="22"/>
      <c r="BI1306" s="22"/>
      <c r="BJ1306" s="22"/>
      <c r="BK1306" s="22"/>
      <c r="BL1306" s="22"/>
      <c r="BM1306" s="22"/>
      <c r="BN1306" s="22"/>
      <c r="BO1306" s="22"/>
      <c r="BP1306" s="22"/>
      <c r="BQ1306" s="22"/>
      <c r="BR1306" s="22"/>
      <c r="BS1306" s="22"/>
      <c r="BT1306" s="22"/>
      <c r="BU1306" s="22"/>
      <c r="BV1306" s="22"/>
      <c r="BW1306" s="22"/>
      <c r="BX1306" s="22"/>
      <c r="BY1306" s="22"/>
      <c r="BZ1306" s="22"/>
      <c r="CA1306" s="22"/>
      <c r="CB1306" s="22"/>
    </row>
    <row r="1307" spans="2:80" ht="18.75">
      <c r="B1307" s="19"/>
      <c r="C1307" s="19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1"/>
      <c r="S1307" s="21"/>
      <c r="T1307" s="21"/>
      <c r="U1307" s="21"/>
      <c r="V1307" s="21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3"/>
      <c r="AI1307" s="23"/>
      <c r="AJ1307" s="22"/>
      <c r="AK1307" s="22"/>
      <c r="AL1307" s="22"/>
      <c r="AM1307" s="22"/>
      <c r="AN1307" s="22"/>
      <c r="AO1307" s="22"/>
      <c r="AP1307" s="22"/>
      <c r="AQ1307" s="22"/>
      <c r="AR1307" s="22"/>
      <c r="AS1307" s="22"/>
      <c r="AT1307" s="22"/>
      <c r="AU1307" s="22"/>
      <c r="AV1307" s="22"/>
      <c r="AW1307" s="22"/>
      <c r="AX1307" s="22"/>
      <c r="AY1307" s="22"/>
      <c r="AZ1307" s="22"/>
      <c r="BA1307" s="22"/>
      <c r="BB1307" s="22"/>
      <c r="BC1307" s="22"/>
      <c r="BD1307" s="22"/>
      <c r="BE1307" s="22"/>
      <c r="BF1307" s="22"/>
      <c r="BG1307" s="22"/>
      <c r="BH1307" s="22"/>
      <c r="BI1307" s="22"/>
      <c r="BJ1307" s="22"/>
      <c r="BK1307" s="22"/>
      <c r="BL1307" s="22"/>
      <c r="BM1307" s="22"/>
      <c r="BN1307" s="22"/>
      <c r="BO1307" s="22"/>
      <c r="BP1307" s="22"/>
      <c r="BQ1307" s="22"/>
      <c r="BR1307" s="22"/>
      <c r="BS1307" s="22"/>
      <c r="BT1307" s="22"/>
      <c r="BU1307" s="22"/>
      <c r="BV1307" s="22"/>
      <c r="BW1307" s="22"/>
      <c r="BX1307" s="22"/>
      <c r="BY1307" s="22"/>
      <c r="BZ1307" s="22"/>
      <c r="CA1307" s="22"/>
      <c r="CB1307" s="22"/>
    </row>
    <row r="1308" spans="2:80" ht="18.75">
      <c r="B1308" s="19"/>
      <c r="C1308" s="19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1"/>
      <c r="S1308" s="21"/>
      <c r="T1308" s="21"/>
      <c r="U1308" s="21"/>
      <c r="V1308" s="21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3"/>
      <c r="AI1308" s="23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  <c r="BA1308" s="22"/>
      <c r="BB1308" s="22"/>
      <c r="BC1308" s="22"/>
      <c r="BD1308" s="22"/>
      <c r="BE1308" s="22"/>
      <c r="BF1308" s="22"/>
      <c r="BG1308" s="22"/>
      <c r="BH1308" s="22"/>
      <c r="BI1308" s="22"/>
      <c r="BJ1308" s="22"/>
      <c r="BK1308" s="22"/>
      <c r="BL1308" s="22"/>
      <c r="BM1308" s="22"/>
      <c r="BN1308" s="22"/>
      <c r="BO1308" s="22"/>
      <c r="BP1308" s="22"/>
      <c r="BQ1308" s="22"/>
      <c r="BR1308" s="22"/>
      <c r="BS1308" s="22"/>
      <c r="BT1308" s="22"/>
      <c r="BU1308" s="22"/>
      <c r="BV1308" s="22"/>
      <c r="BW1308" s="22"/>
      <c r="BX1308" s="22"/>
      <c r="BY1308" s="22"/>
      <c r="BZ1308" s="22"/>
      <c r="CA1308" s="22"/>
      <c r="CB1308" s="22"/>
    </row>
    <row r="1309" spans="2:80" ht="18.75">
      <c r="B1309" s="19"/>
      <c r="C1309" s="19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1"/>
      <c r="S1309" s="21"/>
      <c r="T1309" s="21"/>
      <c r="U1309" s="21"/>
      <c r="V1309" s="21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  <c r="AH1309" s="23"/>
      <c r="AI1309" s="23"/>
      <c r="AJ1309" s="22"/>
      <c r="AK1309" s="22"/>
      <c r="AL1309" s="22"/>
      <c r="AM1309" s="22"/>
      <c r="AN1309" s="22"/>
      <c r="AO1309" s="22"/>
      <c r="AP1309" s="22"/>
      <c r="AQ1309" s="22"/>
      <c r="AR1309" s="22"/>
      <c r="AS1309" s="22"/>
      <c r="AT1309" s="22"/>
      <c r="AU1309" s="22"/>
      <c r="AV1309" s="22"/>
      <c r="AW1309" s="22"/>
      <c r="AX1309" s="22"/>
      <c r="AY1309" s="22"/>
      <c r="AZ1309" s="22"/>
      <c r="BA1309" s="22"/>
      <c r="BB1309" s="22"/>
      <c r="BC1309" s="22"/>
      <c r="BD1309" s="22"/>
      <c r="BE1309" s="22"/>
      <c r="BF1309" s="22"/>
      <c r="BG1309" s="22"/>
      <c r="BH1309" s="22"/>
      <c r="BI1309" s="22"/>
      <c r="BJ1309" s="22"/>
      <c r="BK1309" s="22"/>
      <c r="BL1309" s="22"/>
      <c r="BM1309" s="22"/>
      <c r="BN1309" s="22"/>
      <c r="BO1309" s="22"/>
      <c r="BP1309" s="22"/>
      <c r="BQ1309" s="22"/>
      <c r="BR1309" s="22"/>
      <c r="BS1309" s="22"/>
      <c r="BT1309" s="22"/>
      <c r="BU1309" s="22"/>
      <c r="BV1309" s="22"/>
      <c r="BW1309" s="22"/>
      <c r="BX1309" s="22"/>
      <c r="BY1309" s="22"/>
      <c r="BZ1309" s="22"/>
      <c r="CA1309" s="22"/>
      <c r="CB1309" s="22"/>
    </row>
    <row r="1310" spans="2:80" ht="18.75">
      <c r="B1310" s="19"/>
      <c r="C1310" s="19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1"/>
      <c r="S1310" s="21"/>
      <c r="T1310" s="21"/>
      <c r="U1310" s="21"/>
      <c r="V1310" s="21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  <c r="AH1310" s="23"/>
      <c r="AI1310" s="23"/>
      <c r="AJ1310" s="22"/>
      <c r="AK1310" s="22"/>
      <c r="AL1310" s="22"/>
      <c r="AM1310" s="22"/>
      <c r="AN1310" s="22"/>
      <c r="AO1310" s="22"/>
      <c r="AP1310" s="22"/>
      <c r="AQ1310" s="22"/>
      <c r="AR1310" s="22"/>
      <c r="AS1310" s="22"/>
      <c r="AT1310" s="22"/>
      <c r="AU1310" s="22"/>
      <c r="AV1310" s="22"/>
      <c r="AW1310" s="22"/>
      <c r="AX1310" s="22"/>
      <c r="AY1310" s="22"/>
      <c r="AZ1310" s="22"/>
      <c r="BA1310" s="22"/>
      <c r="BB1310" s="22"/>
      <c r="BC1310" s="22"/>
      <c r="BD1310" s="22"/>
      <c r="BE1310" s="22"/>
      <c r="BF1310" s="22"/>
      <c r="BG1310" s="22"/>
      <c r="BH1310" s="22"/>
      <c r="BI1310" s="22"/>
      <c r="BJ1310" s="22"/>
      <c r="BK1310" s="22"/>
      <c r="BL1310" s="22"/>
      <c r="BM1310" s="22"/>
      <c r="BN1310" s="22"/>
      <c r="BO1310" s="22"/>
      <c r="BP1310" s="22"/>
      <c r="BQ1310" s="22"/>
      <c r="BR1310" s="22"/>
      <c r="BS1310" s="22"/>
      <c r="BT1310" s="22"/>
      <c r="BU1310" s="22"/>
      <c r="BV1310" s="22"/>
      <c r="BW1310" s="22"/>
      <c r="BX1310" s="22"/>
      <c r="BY1310" s="22"/>
      <c r="BZ1310" s="22"/>
      <c r="CA1310" s="22"/>
      <c r="CB1310" s="22"/>
    </row>
    <row r="1311" spans="2:80" ht="18.75">
      <c r="B1311" s="19"/>
      <c r="C1311" s="19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1"/>
      <c r="S1311" s="21"/>
      <c r="T1311" s="21"/>
      <c r="U1311" s="21"/>
      <c r="V1311" s="21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3"/>
      <c r="AI1311" s="23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  <c r="BA1311" s="22"/>
      <c r="BB1311" s="22"/>
      <c r="BC1311" s="22"/>
      <c r="BD1311" s="22"/>
      <c r="BE1311" s="22"/>
      <c r="BF1311" s="22"/>
      <c r="BG1311" s="22"/>
      <c r="BH1311" s="22"/>
      <c r="BI1311" s="22"/>
      <c r="BJ1311" s="22"/>
      <c r="BK1311" s="22"/>
      <c r="BL1311" s="22"/>
      <c r="BM1311" s="22"/>
      <c r="BN1311" s="22"/>
      <c r="BO1311" s="22"/>
      <c r="BP1311" s="22"/>
      <c r="BQ1311" s="22"/>
      <c r="BR1311" s="22"/>
      <c r="BS1311" s="22"/>
      <c r="BT1311" s="22"/>
      <c r="BU1311" s="22"/>
      <c r="BV1311" s="22"/>
      <c r="BW1311" s="22"/>
      <c r="BX1311" s="22"/>
      <c r="BY1311" s="22"/>
      <c r="BZ1311" s="22"/>
      <c r="CA1311" s="22"/>
      <c r="CB1311" s="22"/>
    </row>
    <row r="1312" spans="2:80" ht="18.75">
      <c r="B1312" s="19"/>
      <c r="C1312" s="19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1"/>
      <c r="S1312" s="21"/>
      <c r="T1312" s="21"/>
      <c r="U1312" s="21"/>
      <c r="V1312" s="21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  <c r="AH1312" s="23"/>
      <c r="AI1312" s="23"/>
      <c r="AJ1312" s="22"/>
      <c r="AK1312" s="22"/>
      <c r="AL1312" s="22"/>
      <c r="AM1312" s="22"/>
      <c r="AN1312" s="22"/>
      <c r="AO1312" s="22"/>
      <c r="AP1312" s="22"/>
      <c r="AQ1312" s="22"/>
      <c r="AR1312" s="22"/>
      <c r="AS1312" s="22"/>
      <c r="AT1312" s="22"/>
      <c r="AU1312" s="22"/>
      <c r="AV1312" s="22"/>
      <c r="AW1312" s="22"/>
      <c r="AX1312" s="22"/>
      <c r="AY1312" s="22"/>
      <c r="AZ1312" s="22"/>
      <c r="BA1312" s="22"/>
      <c r="BB1312" s="22"/>
      <c r="BC1312" s="22"/>
      <c r="BD1312" s="22"/>
      <c r="BE1312" s="22"/>
      <c r="BF1312" s="22"/>
      <c r="BG1312" s="22"/>
      <c r="BH1312" s="22"/>
      <c r="BI1312" s="22"/>
      <c r="BJ1312" s="22"/>
      <c r="BK1312" s="22"/>
      <c r="BL1312" s="22"/>
      <c r="BM1312" s="22"/>
      <c r="BN1312" s="22"/>
      <c r="BO1312" s="22"/>
      <c r="BP1312" s="22"/>
      <c r="BQ1312" s="22"/>
      <c r="BR1312" s="22"/>
      <c r="BS1312" s="22"/>
      <c r="BT1312" s="22"/>
      <c r="BU1312" s="22"/>
      <c r="BV1312" s="22"/>
      <c r="BW1312" s="22"/>
      <c r="BX1312" s="22"/>
      <c r="BY1312" s="22"/>
      <c r="BZ1312" s="22"/>
      <c r="CA1312" s="22"/>
      <c r="CB1312" s="22"/>
    </row>
    <row r="1313" spans="2:80" ht="18.75">
      <c r="B1313" s="19"/>
      <c r="C1313" s="19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1"/>
      <c r="S1313" s="21"/>
      <c r="T1313" s="21"/>
      <c r="U1313" s="21"/>
      <c r="V1313" s="21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  <c r="AH1313" s="23"/>
      <c r="AI1313" s="23"/>
      <c r="AJ1313" s="22"/>
      <c r="AK1313" s="22"/>
      <c r="AL1313" s="22"/>
      <c r="AM1313" s="22"/>
      <c r="AN1313" s="22"/>
      <c r="AO1313" s="22"/>
      <c r="AP1313" s="22"/>
      <c r="AQ1313" s="22"/>
      <c r="AR1313" s="22"/>
      <c r="AS1313" s="22"/>
      <c r="AT1313" s="22"/>
      <c r="AU1313" s="22"/>
      <c r="AV1313" s="22"/>
      <c r="AW1313" s="22"/>
      <c r="AX1313" s="22"/>
      <c r="AY1313" s="22"/>
      <c r="AZ1313" s="22"/>
      <c r="BA1313" s="22"/>
      <c r="BB1313" s="22"/>
      <c r="BC1313" s="22"/>
      <c r="BD1313" s="22"/>
      <c r="BE1313" s="22"/>
      <c r="BF1313" s="22"/>
      <c r="BG1313" s="22"/>
      <c r="BH1313" s="22"/>
      <c r="BI1313" s="22"/>
      <c r="BJ1313" s="22"/>
      <c r="BK1313" s="22"/>
      <c r="BL1313" s="22"/>
      <c r="BM1313" s="22"/>
      <c r="BN1313" s="22"/>
      <c r="BO1313" s="22"/>
      <c r="BP1313" s="22"/>
      <c r="BQ1313" s="22"/>
      <c r="BR1313" s="22"/>
      <c r="BS1313" s="22"/>
      <c r="BT1313" s="22"/>
      <c r="BU1313" s="22"/>
      <c r="BV1313" s="22"/>
      <c r="BW1313" s="22"/>
      <c r="BX1313" s="22"/>
      <c r="BY1313" s="22"/>
      <c r="BZ1313" s="22"/>
      <c r="CA1313" s="22"/>
      <c r="CB1313" s="22"/>
    </row>
    <row r="1314" spans="2:80" ht="18.75">
      <c r="B1314" s="19"/>
      <c r="C1314" s="19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1"/>
      <c r="S1314" s="21"/>
      <c r="T1314" s="21"/>
      <c r="U1314" s="21"/>
      <c r="V1314" s="21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3"/>
      <c r="AI1314" s="23"/>
      <c r="AJ1314" s="22"/>
      <c r="AK1314" s="22"/>
      <c r="AL1314" s="22"/>
      <c r="AM1314" s="22"/>
      <c r="AN1314" s="22"/>
      <c r="AO1314" s="22"/>
      <c r="AP1314" s="22"/>
      <c r="AQ1314" s="22"/>
      <c r="AR1314" s="22"/>
      <c r="AS1314" s="22"/>
      <c r="AT1314" s="22"/>
      <c r="AU1314" s="22"/>
      <c r="AV1314" s="22"/>
      <c r="AW1314" s="22"/>
      <c r="AX1314" s="22"/>
      <c r="AY1314" s="22"/>
      <c r="AZ1314" s="22"/>
      <c r="BA1314" s="22"/>
      <c r="BB1314" s="22"/>
      <c r="BC1314" s="22"/>
      <c r="BD1314" s="22"/>
      <c r="BE1314" s="22"/>
      <c r="BF1314" s="22"/>
      <c r="BG1314" s="22"/>
      <c r="BH1314" s="22"/>
      <c r="BI1314" s="22"/>
      <c r="BJ1314" s="22"/>
      <c r="BK1314" s="22"/>
      <c r="BL1314" s="22"/>
      <c r="BM1314" s="22"/>
      <c r="BN1314" s="22"/>
      <c r="BO1314" s="22"/>
      <c r="BP1314" s="22"/>
      <c r="BQ1314" s="22"/>
      <c r="BR1314" s="22"/>
      <c r="BS1314" s="22"/>
      <c r="BT1314" s="22"/>
      <c r="BU1314" s="22"/>
      <c r="BV1314" s="22"/>
      <c r="BW1314" s="22"/>
      <c r="BX1314" s="22"/>
      <c r="BY1314" s="22"/>
      <c r="BZ1314" s="22"/>
      <c r="CA1314" s="22"/>
      <c r="CB1314" s="22"/>
    </row>
    <row r="1315" spans="2:80" ht="18.75">
      <c r="B1315" s="19"/>
      <c r="C1315" s="19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1"/>
      <c r="S1315" s="21"/>
      <c r="T1315" s="21"/>
      <c r="U1315" s="21"/>
      <c r="V1315" s="21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  <c r="AH1315" s="23"/>
      <c r="AI1315" s="23"/>
      <c r="AJ1315" s="22"/>
      <c r="AK1315" s="22"/>
      <c r="AL1315" s="22"/>
      <c r="AM1315" s="22"/>
      <c r="AN1315" s="22"/>
      <c r="AO1315" s="22"/>
      <c r="AP1315" s="22"/>
      <c r="AQ1315" s="22"/>
      <c r="AR1315" s="22"/>
      <c r="AS1315" s="22"/>
      <c r="AT1315" s="22"/>
      <c r="AU1315" s="22"/>
      <c r="AV1315" s="22"/>
      <c r="AW1315" s="22"/>
      <c r="AX1315" s="22"/>
      <c r="AY1315" s="22"/>
      <c r="AZ1315" s="22"/>
      <c r="BA1315" s="22"/>
      <c r="BB1315" s="22"/>
      <c r="BC1315" s="22"/>
      <c r="BD1315" s="22"/>
      <c r="BE1315" s="22"/>
      <c r="BF1315" s="22"/>
      <c r="BG1315" s="22"/>
      <c r="BH1315" s="22"/>
      <c r="BI1315" s="22"/>
      <c r="BJ1315" s="22"/>
      <c r="BK1315" s="22"/>
      <c r="BL1315" s="22"/>
      <c r="BM1315" s="22"/>
      <c r="BN1315" s="22"/>
      <c r="BO1315" s="22"/>
      <c r="BP1315" s="22"/>
      <c r="BQ1315" s="22"/>
      <c r="BR1315" s="22"/>
      <c r="BS1315" s="22"/>
      <c r="BT1315" s="22"/>
      <c r="BU1315" s="22"/>
      <c r="BV1315" s="22"/>
      <c r="BW1315" s="22"/>
      <c r="BX1315" s="22"/>
      <c r="BY1315" s="22"/>
      <c r="BZ1315" s="22"/>
      <c r="CA1315" s="22"/>
      <c r="CB1315" s="22"/>
    </row>
    <row r="1316" spans="2:80" ht="18.75">
      <c r="B1316" s="19"/>
      <c r="C1316" s="19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1"/>
      <c r="S1316" s="21"/>
      <c r="T1316" s="21"/>
      <c r="U1316" s="21"/>
      <c r="V1316" s="21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3"/>
      <c r="AI1316" s="23"/>
      <c r="AJ1316" s="22"/>
      <c r="AK1316" s="22"/>
      <c r="AL1316" s="22"/>
      <c r="AM1316" s="22"/>
      <c r="AN1316" s="22"/>
      <c r="AO1316" s="22"/>
      <c r="AP1316" s="22"/>
      <c r="AQ1316" s="22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  <c r="BD1316" s="22"/>
      <c r="BE1316" s="22"/>
      <c r="BF1316" s="22"/>
      <c r="BG1316" s="22"/>
      <c r="BH1316" s="22"/>
      <c r="BI1316" s="22"/>
      <c r="BJ1316" s="22"/>
      <c r="BK1316" s="22"/>
      <c r="BL1316" s="22"/>
      <c r="BM1316" s="22"/>
      <c r="BN1316" s="22"/>
      <c r="BO1316" s="22"/>
      <c r="BP1316" s="22"/>
      <c r="BQ1316" s="22"/>
      <c r="BR1316" s="22"/>
      <c r="BS1316" s="22"/>
      <c r="BT1316" s="22"/>
      <c r="BU1316" s="22"/>
      <c r="BV1316" s="22"/>
      <c r="BW1316" s="22"/>
      <c r="BX1316" s="22"/>
      <c r="BY1316" s="22"/>
      <c r="BZ1316" s="22"/>
      <c r="CA1316" s="22"/>
      <c r="CB1316" s="22"/>
    </row>
    <row r="1317" spans="2:80" ht="18.75">
      <c r="B1317" s="19"/>
      <c r="C1317" s="19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1"/>
      <c r="S1317" s="21"/>
      <c r="T1317" s="21"/>
      <c r="U1317" s="21"/>
      <c r="V1317" s="21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  <c r="AH1317" s="23"/>
      <c r="AI1317" s="23"/>
      <c r="AJ1317" s="22"/>
      <c r="AK1317" s="22"/>
      <c r="AL1317" s="22"/>
      <c r="AM1317" s="22"/>
      <c r="AN1317" s="22"/>
      <c r="AO1317" s="22"/>
      <c r="AP1317" s="22"/>
      <c r="AQ1317" s="22"/>
      <c r="AR1317" s="22"/>
      <c r="AS1317" s="22"/>
      <c r="AT1317" s="22"/>
      <c r="AU1317" s="22"/>
      <c r="AV1317" s="22"/>
      <c r="AW1317" s="22"/>
      <c r="AX1317" s="22"/>
      <c r="AY1317" s="22"/>
      <c r="AZ1317" s="22"/>
      <c r="BA1317" s="22"/>
      <c r="BB1317" s="22"/>
      <c r="BC1317" s="22"/>
      <c r="BD1317" s="22"/>
      <c r="BE1317" s="22"/>
      <c r="BF1317" s="22"/>
      <c r="BG1317" s="22"/>
      <c r="BH1317" s="22"/>
      <c r="BI1317" s="22"/>
      <c r="BJ1317" s="22"/>
      <c r="BK1317" s="22"/>
      <c r="BL1317" s="22"/>
      <c r="BM1317" s="22"/>
      <c r="BN1317" s="22"/>
      <c r="BO1317" s="22"/>
      <c r="BP1317" s="22"/>
      <c r="BQ1317" s="22"/>
      <c r="BR1317" s="22"/>
      <c r="BS1317" s="22"/>
      <c r="BT1317" s="22"/>
      <c r="BU1317" s="22"/>
      <c r="BV1317" s="22"/>
      <c r="BW1317" s="22"/>
      <c r="BX1317" s="22"/>
      <c r="BY1317" s="22"/>
      <c r="BZ1317" s="22"/>
      <c r="CA1317" s="22"/>
      <c r="CB1317" s="22"/>
    </row>
    <row r="1318" spans="2:80" ht="18.75">
      <c r="B1318" s="19"/>
      <c r="C1318" s="19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1"/>
      <c r="S1318" s="21"/>
      <c r="T1318" s="21"/>
      <c r="U1318" s="21"/>
      <c r="V1318" s="21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3"/>
      <c r="AI1318" s="23"/>
      <c r="AJ1318" s="22"/>
      <c r="AK1318" s="22"/>
      <c r="AL1318" s="22"/>
      <c r="AM1318" s="22"/>
      <c r="AN1318" s="22"/>
      <c r="AO1318" s="22"/>
      <c r="AP1318" s="22"/>
      <c r="AQ1318" s="22"/>
      <c r="AR1318" s="22"/>
      <c r="AS1318" s="22"/>
      <c r="AT1318" s="22"/>
      <c r="AU1318" s="22"/>
      <c r="AV1318" s="22"/>
      <c r="AW1318" s="22"/>
      <c r="AX1318" s="22"/>
      <c r="AY1318" s="22"/>
      <c r="AZ1318" s="22"/>
      <c r="BA1318" s="22"/>
      <c r="BB1318" s="22"/>
      <c r="BC1318" s="22"/>
      <c r="BD1318" s="22"/>
      <c r="BE1318" s="22"/>
      <c r="BF1318" s="22"/>
      <c r="BG1318" s="22"/>
      <c r="BH1318" s="22"/>
      <c r="BI1318" s="22"/>
      <c r="BJ1318" s="22"/>
      <c r="BK1318" s="22"/>
      <c r="BL1318" s="22"/>
      <c r="BM1318" s="22"/>
      <c r="BN1318" s="22"/>
      <c r="BO1318" s="22"/>
      <c r="BP1318" s="22"/>
      <c r="BQ1318" s="22"/>
      <c r="BR1318" s="22"/>
      <c r="BS1318" s="22"/>
      <c r="BT1318" s="22"/>
      <c r="BU1318" s="22"/>
      <c r="BV1318" s="22"/>
      <c r="BW1318" s="22"/>
      <c r="BX1318" s="22"/>
      <c r="BY1318" s="22"/>
      <c r="BZ1318" s="22"/>
      <c r="CA1318" s="22"/>
      <c r="CB1318" s="22"/>
    </row>
    <row r="1319" spans="2:80" ht="18.75">
      <c r="B1319" s="19"/>
      <c r="C1319" s="19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1"/>
      <c r="S1319" s="21"/>
      <c r="T1319" s="21"/>
      <c r="U1319" s="21"/>
      <c r="V1319" s="21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  <c r="AH1319" s="23"/>
      <c r="AI1319" s="23"/>
      <c r="AJ1319" s="22"/>
      <c r="AK1319" s="22"/>
      <c r="AL1319" s="22"/>
      <c r="AM1319" s="22"/>
      <c r="AN1319" s="22"/>
      <c r="AO1319" s="22"/>
      <c r="AP1319" s="22"/>
      <c r="AQ1319" s="22"/>
      <c r="AR1319" s="22"/>
      <c r="AS1319" s="22"/>
      <c r="AT1319" s="22"/>
      <c r="AU1319" s="22"/>
      <c r="AV1319" s="22"/>
      <c r="AW1319" s="22"/>
      <c r="AX1319" s="22"/>
      <c r="AY1319" s="22"/>
      <c r="AZ1319" s="22"/>
      <c r="BA1319" s="22"/>
      <c r="BB1319" s="22"/>
      <c r="BC1319" s="22"/>
      <c r="BD1319" s="22"/>
      <c r="BE1319" s="22"/>
      <c r="BF1319" s="22"/>
      <c r="BG1319" s="22"/>
      <c r="BH1319" s="22"/>
      <c r="BI1319" s="22"/>
      <c r="BJ1319" s="22"/>
      <c r="BK1319" s="22"/>
      <c r="BL1319" s="22"/>
      <c r="BM1319" s="22"/>
      <c r="BN1319" s="22"/>
      <c r="BO1319" s="22"/>
      <c r="BP1319" s="22"/>
      <c r="BQ1319" s="22"/>
      <c r="BR1319" s="22"/>
      <c r="BS1319" s="22"/>
      <c r="BT1319" s="22"/>
      <c r="BU1319" s="22"/>
      <c r="BV1319" s="22"/>
      <c r="BW1319" s="22"/>
      <c r="BX1319" s="22"/>
      <c r="BY1319" s="22"/>
      <c r="BZ1319" s="22"/>
      <c r="CA1319" s="22"/>
      <c r="CB1319" s="22"/>
    </row>
    <row r="1320" spans="2:80" ht="18.75">
      <c r="B1320" s="19"/>
      <c r="C1320" s="19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1"/>
      <c r="S1320" s="21"/>
      <c r="T1320" s="21"/>
      <c r="U1320" s="21"/>
      <c r="V1320" s="21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3"/>
      <c r="AI1320" s="23"/>
      <c r="AJ1320" s="22"/>
      <c r="AK1320" s="22"/>
      <c r="AL1320" s="22"/>
      <c r="AM1320" s="22"/>
      <c r="AN1320" s="22"/>
      <c r="AO1320" s="22"/>
      <c r="AP1320" s="22"/>
      <c r="AQ1320" s="22"/>
      <c r="AR1320" s="22"/>
      <c r="AS1320" s="22"/>
      <c r="AT1320" s="22"/>
      <c r="AU1320" s="22"/>
      <c r="AV1320" s="22"/>
      <c r="AW1320" s="22"/>
      <c r="AX1320" s="22"/>
      <c r="AY1320" s="22"/>
      <c r="AZ1320" s="22"/>
      <c r="BA1320" s="22"/>
      <c r="BB1320" s="22"/>
      <c r="BC1320" s="22"/>
      <c r="BD1320" s="22"/>
      <c r="BE1320" s="22"/>
      <c r="BF1320" s="22"/>
      <c r="BG1320" s="22"/>
      <c r="BH1320" s="22"/>
      <c r="BI1320" s="22"/>
      <c r="BJ1320" s="22"/>
      <c r="BK1320" s="22"/>
      <c r="BL1320" s="22"/>
      <c r="BM1320" s="22"/>
      <c r="BN1320" s="22"/>
      <c r="BO1320" s="22"/>
      <c r="BP1320" s="22"/>
      <c r="BQ1320" s="22"/>
      <c r="BR1320" s="22"/>
      <c r="BS1320" s="22"/>
      <c r="BT1320" s="22"/>
      <c r="BU1320" s="22"/>
      <c r="BV1320" s="22"/>
      <c r="BW1320" s="22"/>
      <c r="BX1320" s="22"/>
      <c r="BY1320" s="22"/>
      <c r="BZ1320" s="22"/>
      <c r="CA1320" s="22"/>
      <c r="CB1320" s="22"/>
    </row>
    <row r="1321" spans="2:80" ht="18.75">
      <c r="B1321" s="19"/>
      <c r="C1321" s="19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1"/>
      <c r="S1321" s="21"/>
      <c r="T1321" s="21"/>
      <c r="U1321" s="21"/>
      <c r="V1321" s="21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  <c r="AH1321" s="23"/>
      <c r="AI1321" s="23"/>
      <c r="AJ1321" s="22"/>
      <c r="AK1321" s="22"/>
      <c r="AL1321" s="22"/>
      <c r="AM1321" s="22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22"/>
      <c r="AX1321" s="22"/>
      <c r="AY1321" s="22"/>
      <c r="AZ1321" s="22"/>
      <c r="BA1321" s="22"/>
      <c r="BB1321" s="22"/>
      <c r="BC1321" s="22"/>
      <c r="BD1321" s="22"/>
      <c r="BE1321" s="22"/>
      <c r="BF1321" s="22"/>
      <c r="BG1321" s="22"/>
      <c r="BH1321" s="22"/>
      <c r="BI1321" s="22"/>
      <c r="BJ1321" s="22"/>
      <c r="BK1321" s="22"/>
      <c r="BL1321" s="22"/>
      <c r="BM1321" s="22"/>
      <c r="BN1321" s="22"/>
      <c r="BO1321" s="22"/>
      <c r="BP1321" s="22"/>
      <c r="BQ1321" s="22"/>
      <c r="BR1321" s="22"/>
      <c r="BS1321" s="22"/>
      <c r="BT1321" s="22"/>
      <c r="BU1321" s="22"/>
      <c r="BV1321" s="22"/>
      <c r="BW1321" s="22"/>
      <c r="BX1321" s="22"/>
      <c r="BY1321" s="22"/>
      <c r="BZ1321" s="22"/>
      <c r="CA1321" s="22"/>
      <c r="CB1321" s="22"/>
    </row>
    <row r="1322" spans="2:80" ht="18.75">
      <c r="B1322" s="19"/>
      <c r="C1322" s="19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1"/>
      <c r="S1322" s="21"/>
      <c r="T1322" s="21"/>
      <c r="U1322" s="21"/>
      <c r="V1322" s="21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  <c r="AH1322" s="23"/>
      <c r="AI1322" s="23"/>
      <c r="AJ1322" s="22"/>
      <c r="AK1322" s="22"/>
      <c r="AL1322" s="22"/>
      <c r="AM1322" s="22"/>
      <c r="AN1322" s="22"/>
      <c r="AO1322" s="22"/>
      <c r="AP1322" s="22"/>
      <c r="AQ1322" s="22"/>
      <c r="AR1322" s="22"/>
      <c r="AS1322" s="22"/>
      <c r="AT1322" s="22"/>
      <c r="AU1322" s="22"/>
      <c r="AV1322" s="22"/>
      <c r="AW1322" s="22"/>
      <c r="AX1322" s="22"/>
      <c r="AY1322" s="22"/>
      <c r="AZ1322" s="22"/>
      <c r="BA1322" s="22"/>
      <c r="BB1322" s="22"/>
      <c r="BC1322" s="22"/>
      <c r="BD1322" s="22"/>
      <c r="BE1322" s="22"/>
      <c r="BF1322" s="22"/>
      <c r="BG1322" s="22"/>
      <c r="BH1322" s="22"/>
      <c r="BI1322" s="22"/>
      <c r="BJ1322" s="22"/>
      <c r="BK1322" s="22"/>
      <c r="BL1322" s="22"/>
      <c r="BM1322" s="22"/>
      <c r="BN1322" s="22"/>
      <c r="BO1322" s="22"/>
      <c r="BP1322" s="22"/>
      <c r="BQ1322" s="22"/>
      <c r="BR1322" s="22"/>
      <c r="BS1322" s="22"/>
      <c r="BT1322" s="22"/>
      <c r="BU1322" s="22"/>
      <c r="BV1322" s="22"/>
      <c r="BW1322" s="22"/>
      <c r="BX1322" s="22"/>
      <c r="BY1322" s="22"/>
      <c r="BZ1322" s="22"/>
      <c r="CA1322" s="22"/>
      <c r="CB1322" s="22"/>
    </row>
    <row r="1323" spans="2:80" ht="18.75">
      <c r="B1323" s="19"/>
      <c r="C1323" s="19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1"/>
      <c r="S1323" s="21"/>
      <c r="T1323" s="21"/>
      <c r="U1323" s="21"/>
      <c r="V1323" s="21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  <c r="AH1323" s="23"/>
      <c r="AI1323" s="23"/>
      <c r="AJ1323" s="22"/>
      <c r="AK1323" s="22"/>
      <c r="AL1323" s="22"/>
      <c r="AM1323" s="22"/>
      <c r="AN1323" s="22"/>
      <c r="AO1323" s="22"/>
      <c r="AP1323" s="22"/>
      <c r="AQ1323" s="22"/>
      <c r="AR1323" s="22"/>
      <c r="AS1323" s="22"/>
      <c r="AT1323" s="22"/>
      <c r="AU1323" s="22"/>
      <c r="AV1323" s="22"/>
      <c r="AW1323" s="22"/>
      <c r="AX1323" s="22"/>
      <c r="AY1323" s="22"/>
      <c r="AZ1323" s="22"/>
      <c r="BA1323" s="22"/>
      <c r="BB1323" s="22"/>
      <c r="BC1323" s="22"/>
      <c r="BD1323" s="22"/>
      <c r="BE1323" s="22"/>
      <c r="BF1323" s="22"/>
      <c r="BG1323" s="22"/>
      <c r="BH1323" s="22"/>
      <c r="BI1323" s="22"/>
      <c r="BJ1323" s="22"/>
      <c r="BK1323" s="22"/>
      <c r="BL1323" s="22"/>
      <c r="BM1323" s="22"/>
      <c r="BN1323" s="22"/>
      <c r="BO1323" s="22"/>
      <c r="BP1323" s="22"/>
      <c r="BQ1323" s="22"/>
      <c r="BR1323" s="22"/>
      <c r="BS1323" s="22"/>
      <c r="BT1323" s="22"/>
      <c r="BU1323" s="22"/>
      <c r="BV1323" s="22"/>
      <c r="BW1323" s="22"/>
      <c r="BX1323" s="22"/>
      <c r="BY1323" s="22"/>
      <c r="BZ1323" s="22"/>
      <c r="CA1323" s="22"/>
      <c r="CB1323" s="22"/>
    </row>
    <row r="1324" spans="2:80" ht="18.75">
      <c r="B1324" s="19"/>
      <c r="C1324" s="19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1"/>
      <c r="S1324" s="21"/>
      <c r="T1324" s="21"/>
      <c r="U1324" s="21"/>
      <c r="V1324" s="21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  <c r="AH1324" s="23"/>
      <c r="AI1324" s="23"/>
      <c r="AJ1324" s="22"/>
      <c r="AK1324" s="22"/>
      <c r="AL1324" s="22"/>
      <c r="AM1324" s="22"/>
      <c r="AN1324" s="22"/>
      <c r="AO1324" s="22"/>
      <c r="AP1324" s="22"/>
      <c r="AQ1324" s="22"/>
      <c r="AR1324" s="22"/>
      <c r="AS1324" s="22"/>
      <c r="AT1324" s="22"/>
      <c r="AU1324" s="22"/>
      <c r="AV1324" s="22"/>
      <c r="AW1324" s="22"/>
      <c r="AX1324" s="22"/>
      <c r="AY1324" s="22"/>
      <c r="AZ1324" s="22"/>
      <c r="BA1324" s="22"/>
      <c r="BB1324" s="22"/>
      <c r="BC1324" s="22"/>
      <c r="BD1324" s="22"/>
      <c r="BE1324" s="22"/>
      <c r="BF1324" s="22"/>
      <c r="BG1324" s="22"/>
      <c r="BH1324" s="22"/>
      <c r="BI1324" s="22"/>
      <c r="BJ1324" s="22"/>
      <c r="BK1324" s="22"/>
      <c r="BL1324" s="22"/>
      <c r="BM1324" s="22"/>
      <c r="BN1324" s="22"/>
      <c r="BO1324" s="22"/>
      <c r="BP1324" s="22"/>
      <c r="BQ1324" s="22"/>
      <c r="BR1324" s="22"/>
      <c r="BS1324" s="22"/>
      <c r="BT1324" s="22"/>
      <c r="BU1324" s="22"/>
      <c r="BV1324" s="22"/>
      <c r="BW1324" s="22"/>
      <c r="BX1324" s="22"/>
      <c r="BY1324" s="22"/>
      <c r="BZ1324" s="22"/>
      <c r="CA1324" s="22"/>
      <c r="CB1324" s="22"/>
    </row>
    <row r="1325" spans="2:80" ht="18.75">
      <c r="B1325" s="19"/>
      <c r="C1325" s="19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1"/>
      <c r="S1325" s="21"/>
      <c r="T1325" s="21"/>
      <c r="U1325" s="21"/>
      <c r="V1325" s="21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  <c r="AH1325" s="23"/>
      <c r="AI1325" s="23"/>
      <c r="AJ1325" s="22"/>
      <c r="AK1325" s="22"/>
      <c r="AL1325" s="22"/>
      <c r="AM1325" s="22"/>
      <c r="AN1325" s="22"/>
      <c r="AO1325" s="22"/>
      <c r="AP1325" s="22"/>
      <c r="AQ1325" s="22"/>
      <c r="AR1325" s="22"/>
      <c r="AS1325" s="22"/>
      <c r="AT1325" s="22"/>
      <c r="AU1325" s="22"/>
      <c r="AV1325" s="22"/>
      <c r="AW1325" s="22"/>
      <c r="AX1325" s="22"/>
      <c r="AY1325" s="22"/>
      <c r="AZ1325" s="22"/>
      <c r="BA1325" s="22"/>
      <c r="BB1325" s="22"/>
      <c r="BC1325" s="22"/>
      <c r="BD1325" s="22"/>
      <c r="BE1325" s="22"/>
      <c r="BF1325" s="22"/>
      <c r="BG1325" s="22"/>
      <c r="BH1325" s="22"/>
      <c r="BI1325" s="22"/>
      <c r="BJ1325" s="22"/>
      <c r="BK1325" s="22"/>
      <c r="BL1325" s="22"/>
      <c r="BM1325" s="22"/>
      <c r="BN1325" s="22"/>
      <c r="BO1325" s="22"/>
      <c r="BP1325" s="22"/>
      <c r="BQ1325" s="22"/>
      <c r="BR1325" s="22"/>
      <c r="BS1325" s="22"/>
      <c r="BT1325" s="22"/>
      <c r="BU1325" s="22"/>
      <c r="BV1325" s="22"/>
      <c r="BW1325" s="22"/>
      <c r="BX1325" s="22"/>
      <c r="BY1325" s="22"/>
      <c r="BZ1325" s="22"/>
      <c r="CA1325" s="22"/>
      <c r="CB1325" s="22"/>
    </row>
    <row r="1326" spans="2:80" ht="18.75">
      <c r="B1326" s="19"/>
      <c r="C1326" s="19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1"/>
      <c r="S1326" s="21"/>
      <c r="T1326" s="21"/>
      <c r="U1326" s="21"/>
      <c r="V1326" s="21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3"/>
      <c r="AI1326" s="23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  <c r="BA1326" s="22"/>
      <c r="BB1326" s="22"/>
      <c r="BC1326" s="22"/>
      <c r="BD1326" s="22"/>
      <c r="BE1326" s="22"/>
      <c r="BF1326" s="22"/>
      <c r="BG1326" s="22"/>
      <c r="BH1326" s="22"/>
      <c r="BI1326" s="22"/>
      <c r="BJ1326" s="22"/>
      <c r="BK1326" s="22"/>
      <c r="BL1326" s="22"/>
      <c r="BM1326" s="22"/>
      <c r="BN1326" s="22"/>
      <c r="BO1326" s="22"/>
      <c r="BP1326" s="22"/>
      <c r="BQ1326" s="22"/>
      <c r="BR1326" s="22"/>
      <c r="BS1326" s="22"/>
      <c r="BT1326" s="22"/>
      <c r="BU1326" s="22"/>
      <c r="BV1326" s="22"/>
      <c r="BW1326" s="22"/>
      <c r="BX1326" s="22"/>
      <c r="BY1326" s="22"/>
      <c r="BZ1326" s="22"/>
      <c r="CA1326" s="22"/>
      <c r="CB1326" s="22"/>
    </row>
    <row r="1327" spans="2:80" ht="18.75">
      <c r="B1327" s="19"/>
      <c r="C1327" s="19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1"/>
      <c r="S1327" s="21"/>
      <c r="T1327" s="21"/>
      <c r="U1327" s="21"/>
      <c r="V1327" s="21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  <c r="AH1327" s="23"/>
      <c r="AI1327" s="23"/>
      <c r="AJ1327" s="22"/>
      <c r="AK1327" s="22"/>
      <c r="AL1327" s="22"/>
      <c r="AM1327" s="22"/>
      <c r="AN1327" s="22"/>
      <c r="AO1327" s="22"/>
      <c r="AP1327" s="22"/>
      <c r="AQ1327" s="22"/>
      <c r="AR1327" s="22"/>
      <c r="AS1327" s="22"/>
      <c r="AT1327" s="22"/>
      <c r="AU1327" s="22"/>
      <c r="AV1327" s="22"/>
      <c r="AW1327" s="22"/>
      <c r="AX1327" s="22"/>
      <c r="AY1327" s="22"/>
      <c r="AZ1327" s="22"/>
      <c r="BA1327" s="22"/>
      <c r="BB1327" s="22"/>
      <c r="BC1327" s="22"/>
      <c r="BD1327" s="22"/>
      <c r="BE1327" s="22"/>
      <c r="BF1327" s="22"/>
      <c r="BG1327" s="22"/>
      <c r="BH1327" s="22"/>
      <c r="BI1327" s="22"/>
      <c r="BJ1327" s="22"/>
      <c r="BK1327" s="22"/>
      <c r="BL1327" s="22"/>
      <c r="BM1327" s="22"/>
      <c r="BN1327" s="22"/>
      <c r="BO1327" s="22"/>
      <c r="BP1327" s="22"/>
      <c r="BQ1327" s="22"/>
      <c r="BR1327" s="22"/>
      <c r="BS1327" s="22"/>
      <c r="BT1327" s="22"/>
      <c r="BU1327" s="22"/>
      <c r="BV1327" s="22"/>
      <c r="BW1327" s="22"/>
      <c r="BX1327" s="22"/>
      <c r="BY1327" s="22"/>
      <c r="BZ1327" s="22"/>
      <c r="CA1327" s="22"/>
      <c r="CB1327" s="22"/>
    </row>
    <row r="1328" spans="2:80" ht="18.75">
      <c r="B1328" s="19"/>
      <c r="C1328" s="19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1"/>
      <c r="S1328" s="21"/>
      <c r="T1328" s="21"/>
      <c r="U1328" s="21"/>
      <c r="V1328" s="21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  <c r="AH1328" s="23"/>
      <c r="AI1328" s="23"/>
      <c r="AJ1328" s="22"/>
      <c r="AK1328" s="22"/>
      <c r="AL1328" s="22"/>
      <c r="AM1328" s="22"/>
      <c r="AN1328" s="22"/>
      <c r="AO1328" s="22"/>
      <c r="AP1328" s="22"/>
      <c r="AQ1328" s="22"/>
      <c r="AR1328" s="22"/>
      <c r="AS1328" s="22"/>
      <c r="AT1328" s="22"/>
      <c r="AU1328" s="22"/>
      <c r="AV1328" s="22"/>
      <c r="AW1328" s="22"/>
      <c r="AX1328" s="22"/>
      <c r="AY1328" s="22"/>
      <c r="AZ1328" s="22"/>
      <c r="BA1328" s="22"/>
      <c r="BB1328" s="22"/>
      <c r="BC1328" s="22"/>
      <c r="BD1328" s="22"/>
      <c r="BE1328" s="22"/>
      <c r="BF1328" s="22"/>
      <c r="BG1328" s="22"/>
      <c r="BH1328" s="22"/>
      <c r="BI1328" s="22"/>
      <c r="BJ1328" s="22"/>
      <c r="BK1328" s="22"/>
      <c r="BL1328" s="22"/>
      <c r="BM1328" s="22"/>
      <c r="BN1328" s="22"/>
      <c r="BO1328" s="22"/>
      <c r="BP1328" s="22"/>
      <c r="BQ1328" s="22"/>
      <c r="BR1328" s="22"/>
      <c r="BS1328" s="22"/>
      <c r="BT1328" s="22"/>
      <c r="BU1328" s="22"/>
      <c r="BV1328" s="22"/>
      <c r="BW1328" s="22"/>
      <c r="BX1328" s="22"/>
      <c r="BY1328" s="22"/>
      <c r="BZ1328" s="22"/>
      <c r="CA1328" s="22"/>
      <c r="CB1328" s="22"/>
    </row>
    <row r="1329" spans="2:80" ht="18.75">
      <c r="B1329" s="19"/>
      <c r="C1329" s="19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1"/>
      <c r="S1329" s="21"/>
      <c r="T1329" s="21"/>
      <c r="U1329" s="21"/>
      <c r="V1329" s="21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22"/>
      <c r="AH1329" s="23"/>
      <c r="AI1329" s="23"/>
      <c r="AJ1329" s="22"/>
      <c r="AK1329" s="22"/>
      <c r="AL1329" s="22"/>
      <c r="AM1329" s="22"/>
      <c r="AN1329" s="22"/>
      <c r="AO1329" s="22"/>
      <c r="AP1329" s="22"/>
      <c r="AQ1329" s="22"/>
      <c r="AR1329" s="22"/>
      <c r="AS1329" s="22"/>
      <c r="AT1329" s="22"/>
      <c r="AU1329" s="22"/>
      <c r="AV1329" s="22"/>
      <c r="AW1329" s="22"/>
      <c r="AX1329" s="22"/>
      <c r="AY1329" s="22"/>
      <c r="AZ1329" s="22"/>
      <c r="BA1329" s="22"/>
      <c r="BB1329" s="22"/>
      <c r="BC1329" s="22"/>
      <c r="BD1329" s="22"/>
      <c r="BE1329" s="22"/>
      <c r="BF1329" s="22"/>
      <c r="BG1329" s="22"/>
      <c r="BH1329" s="22"/>
      <c r="BI1329" s="22"/>
      <c r="BJ1329" s="22"/>
      <c r="BK1329" s="22"/>
      <c r="BL1329" s="22"/>
      <c r="BM1329" s="22"/>
      <c r="BN1329" s="22"/>
      <c r="BO1329" s="22"/>
      <c r="BP1329" s="22"/>
      <c r="BQ1329" s="22"/>
      <c r="BR1329" s="22"/>
      <c r="BS1329" s="22"/>
      <c r="BT1329" s="22"/>
      <c r="BU1329" s="22"/>
      <c r="BV1329" s="22"/>
      <c r="BW1329" s="22"/>
      <c r="BX1329" s="22"/>
      <c r="BY1329" s="22"/>
      <c r="BZ1329" s="22"/>
      <c r="CA1329" s="22"/>
      <c r="CB1329" s="22"/>
    </row>
    <row r="1330" spans="2:80" ht="18.75">
      <c r="B1330" s="19"/>
      <c r="C1330" s="19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1"/>
      <c r="S1330" s="21"/>
      <c r="T1330" s="21"/>
      <c r="U1330" s="21"/>
      <c r="V1330" s="21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  <c r="AH1330" s="23"/>
      <c r="AI1330" s="23"/>
      <c r="AJ1330" s="22"/>
      <c r="AK1330" s="22"/>
      <c r="AL1330" s="22"/>
      <c r="AM1330" s="22"/>
      <c r="AN1330" s="22"/>
      <c r="AO1330" s="22"/>
      <c r="AP1330" s="22"/>
      <c r="AQ1330" s="22"/>
      <c r="AR1330" s="22"/>
      <c r="AS1330" s="22"/>
      <c r="AT1330" s="22"/>
      <c r="AU1330" s="22"/>
      <c r="AV1330" s="22"/>
      <c r="AW1330" s="22"/>
      <c r="AX1330" s="22"/>
      <c r="AY1330" s="22"/>
      <c r="AZ1330" s="22"/>
      <c r="BA1330" s="22"/>
      <c r="BB1330" s="22"/>
      <c r="BC1330" s="22"/>
      <c r="BD1330" s="22"/>
      <c r="BE1330" s="22"/>
      <c r="BF1330" s="22"/>
      <c r="BG1330" s="22"/>
      <c r="BH1330" s="22"/>
      <c r="BI1330" s="22"/>
      <c r="BJ1330" s="22"/>
      <c r="BK1330" s="22"/>
      <c r="BL1330" s="22"/>
      <c r="BM1330" s="22"/>
      <c r="BN1330" s="22"/>
      <c r="BO1330" s="22"/>
      <c r="BP1330" s="22"/>
      <c r="BQ1330" s="22"/>
      <c r="BR1330" s="22"/>
      <c r="BS1330" s="22"/>
      <c r="BT1330" s="22"/>
      <c r="BU1330" s="22"/>
      <c r="BV1330" s="22"/>
      <c r="BW1330" s="22"/>
      <c r="BX1330" s="22"/>
      <c r="BY1330" s="22"/>
      <c r="BZ1330" s="22"/>
      <c r="CA1330" s="22"/>
      <c r="CB1330" s="22"/>
    </row>
    <row r="1331" spans="2:80" ht="18.75">
      <c r="B1331" s="19"/>
      <c r="C1331" s="19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1"/>
      <c r="S1331" s="21"/>
      <c r="T1331" s="21"/>
      <c r="U1331" s="21"/>
      <c r="V1331" s="21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3"/>
      <c r="AI1331" s="23"/>
      <c r="AJ1331" s="22"/>
      <c r="AK1331" s="22"/>
      <c r="AL1331" s="22"/>
      <c r="AM1331" s="22"/>
      <c r="AN1331" s="22"/>
      <c r="AO1331" s="22"/>
      <c r="AP1331" s="22"/>
      <c r="AQ1331" s="22"/>
      <c r="AR1331" s="22"/>
      <c r="AS1331" s="22"/>
      <c r="AT1331" s="22"/>
      <c r="AU1331" s="22"/>
      <c r="AV1331" s="22"/>
      <c r="AW1331" s="22"/>
      <c r="AX1331" s="22"/>
      <c r="AY1331" s="22"/>
      <c r="AZ1331" s="22"/>
      <c r="BA1331" s="22"/>
      <c r="BB1331" s="22"/>
      <c r="BC1331" s="22"/>
      <c r="BD1331" s="22"/>
      <c r="BE1331" s="22"/>
      <c r="BF1331" s="22"/>
      <c r="BG1331" s="22"/>
      <c r="BH1331" s="22"/>
      <c r="BI1331" s="22"/>
      <c r="BJ1331" s="22"/>
      <c r="BK1331" s="22"/>
      <c r="BL1331" s="22"/>
      <c r="BM1331" s="22"/>
      <c r="BN1331" s="22"/>
      <c r="BO1331" s="22"/>
      <c r="BP1331" s="22"/>
      <c r="BQ1331" s="22"/>
      <c r="BR1331" s="22"/>
      <c r="BS1331" s="22"/>
      <c r="BT1331" s="22"/>
      <c r="BU1331" s="22"/>
      <c r="BV1331" s="22"/>
      <c r="BW1331" s="22"/>
      <c r="BX1331" s="22"/>
      <c r="BY1331" s="22"/>
      <c r="BZ1331" s="22"/>
      <c r="CA1331" s="22"/>
      <c r="CB1331" s="22"/>
    </row>
    <row r="1332" spans="2:80" ht="18.75">
      <c r="B1332" s="19"/>
      <c r="C1332" s="19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1"/>
      <c r="S1332" s="21"/>
      <c r="T1332" s="21"/>
      <c r="U1332" s="21"/>
      <c r="V1332" s="21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3"/>
      <c r="AI1332" s="23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  <c r="BA1332" s="22"/>
      <c r="BB1332" s="22"/>
      <c r="BC1332" s="22"/>
      <c r="BD1332" s="22"/>
      <c r="BE1332" s="22"/>
      <c r="BF1332" s="22"/>
      <c r="BG1332" s="22"/>
      <c r="BH1332" s="22"/>
      <c r="BI1332" s="22"/>
      <c r="BJ1332" s="22"/>
      <c r="BK1332" s="22"/>
      <c r="BL1332" s="22"/>
      <c r="BM1332" s="22"/>
      <c r="BN1332" s="22"/>
      <c r="BO1332" s="22"/>
      <c r="BP1332" s="22"/>
      <c r="BQ1332" s="22"/>
      <c r="BR1332" s="22"/>
      <c r="BS1332" s="22"/>
      <c r="BT1332" s="22"/>
      <c r="BU1332" s="22"/>
      <c r="BV1332" s="22"/>
      <c r="BW1332" s="22"/>
      <c r="BX1332" s="22"/>
      <c r="BY1332" s="22"/>
      <c r="BZ1332" s="22"/>
      <c r="CA1332" s="22"/>
      <c r="CB1332" s="22"/>
    </row>
    <row r="1333" spans="2:80" ht="18.75">
      <c r="B1333" s="19"/>
      <c r="C1333" s="19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1"/>
      <c r="S1333" s="21"/>
      <c r="T1333" s="21"/>
      <c r="U1333" s="21"/>
      <c r="V1333" s="21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  <c r="AH1333" s="23"/>
      <c r="AI1333" s="23"/>
      <c r="AJ1333" s="22"/>
      <c r="AK1333" s="22"/>
      <c r="AL1333" s="22"/>
      <c r="AM1333" s="22"/>
      <c r="AN1333" s="22"/>
      <c r="AO1333" s="22"/>
      <c r="AP1333" s="22"/>
      <c r="AQ1333" s="22"/>
      <c r="AR1333" s="22"/>
      <c r="AS1333" s="22"/>
      <c r="AT1333" s="22"/>
      <c r="AU1333" s="22"/>
      <c r="AV1333" s="22"/>
      <c r="AW1333" s="22"/>
      <c r="AX1333" s="22"/>
      <c r="AY1333" s="22"/>
      <c r="AZ1333" s="22"/>
      <c r="BA1333" s="22"/>
      <c r="BB1333" s="22"/>
      <c r="BC1333" s="22"/>
      <c r="BD1333" s="22"/>
      <c r="BE1333" s="22"/>
      <c r="BF1333" s="22"/>
      <c r="BG1333" s="22"/>
      <c r="BH1333" s="22"/>
      <c r="BI1333" s="22"/>
      <c r="BJ1333" s="22"/>
      <c r="BK1333" s="22"/>
      <c r="BL1333" s="22"/>
      <c r="BM1333" s="22"/>
      <c r="BN1333" s="22"/>
      <c r="BO1333" s="22"/>
      <c r="BP1333" s="22"/>
      <c r="BQ1333" s="22"/>
      <c r="BR1333" s="22"/>
      <c r="BS1333" s="22"/>
      <c r="BT1333" s="22"/>
      <c r="BU1333" s="22"/>
      <c r="BV1333" s="22"/>
      <c r="BW1333" s="22"/>
      <c r="BX1333" s="22"/>
      <c r="BY1333" s="22"/>
      <c r="BZ1333" s="22"/>
      <c r="CA1333" s="22"/>
      <c r="CB1333" s="22"/>
    </row>
    <row r="1334" spans="2:80" ht="18.75">
      <c r="B1334" s="19"/>
      <c r="C1334" s="19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1"/>
      <c r="S1334" s="21"/>
      <c r="T1334" s="21"/>
      <c r="U1334" s="21"/>
      <c r="V1334" s="21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  <c r="AH1334" s="23"/>
      <c r="AI1334" s="23"/>
      <c r="AJ1334" s="22"/>
      <c r="AK1334" s="22"/>
      <c r="AL1334" s="22"/>
      <c r="AM1334" s="22"/>
      <c r="AN1334" s="22"/>
      <c r="AO1334" s="22"/>
      <c r="AP1334" s="22"/>
      <c r="AQ1334" s="22"/>
      <c r="AR1334" s="22"/>
      <c r="AS1334" s="22"/>
      <c r="AT1334" s="22"/>
      <c r="AU1334" s="22"/>
      <c r="AV1334" s="22"/>
      <c r="AW1334" s="22"/>
      <c r="AX1334" s="22"/>
      <c r="AY1334" s="22"/>
      <c r="AZ1334" s="22"/>
      <c r="BA1334" s="22"/>
      <c r="BB1334" s="22"/>
      <c r="BC1334" s="22"/>
      <c r="BD1334" s="22"/>
      <c r="BE1334" s="22"/>
      <c r="BF1334" s="22"/>
      <c r="BG1334" s="22"/>
      <c r="BH1334" s="22"/>
      <c r="BI1334" s="22"/>
      <c r="BJ1334" s="22"/>
      <c r="BK1334" s="22"/>
      <c r="BL1334" s="22"/>
      <c r="BM1334" s="22"/>
      <c r="BN1334" s="22"/>
      <c r="BO1334" s="22"/>
      <c r="BP1334" s="22"/>
      <c r="BQ1334" s="22"/>
      <c r="BR1334" s="22"/>
      <c r="BS1334" s="22"/>
      <c r="BT1334" s="22"/>
      <c r="BU1334" s="22"/>
      <c r="BV1334" s="22"/>
      <c r="BW1334" s="22"/>
      <c r="BX1334" s="22"/>
      <c r="BY1334" s="22"/>
      <c r="BZ1334" s="22"/>
      <c r="CA1334" s="22"/>
      <c r="CB1334" s="22"/>
    </row>
    <row r="1335" spans="2:80" ht="18.75">
      <c r="B1335" s="19"/>
      <c r="C1335" s="19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1"/>
      <c r="S1335" s="21"/>
      <c r="T1335" s="21"/>
      <c r="U1335" s="21"/>
      <c r="V1335" s="21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  <c r="AH1335" s="23"/>
      <c r="AI1335" s="23"/>
      <c r="AJ1335" s="22"/>
      <c r="AK1335" s="22"/>
      <c r="AL1335" s="22"/>
      <c r="AM1335" s="22"/>
      <c r="AN1335" s="22"/>
      <c r="AO1335" s="22"/>
      <c r="AP1335" s="22"/>
      <c r="AQ1335" s="22"/>
      <c r="AR1335" s="22"/>
      <c r="AS1335" s="22"/>
      <c r="AT1335" s="22"/>
      <c r="AU1335" s="22"/>
      <c r="AV1335" s="22"/>
      <c r="AW1335" s="22"/>
      <c r="AX1335" s="22"/>
      <c r="AY1335" s="22"/>
      <c r="AZ1335" s="22"/>
      <c r="BA1335" s="22"/>
      <c r="BB1335" s="22"/>
      <c r="BC1335" s="22"/>
      <c r="BD1335" s="22"/>
      <c r="BE1335" s="22"/>
      <c r="BF1335" s="22"/>
      <c r="BG1335" s="22"/>
      <c r="BH1335" s="22"/>
      <c r="BI1335" s="22"/>
      <c r="BJ1335" s="22"/>
      <c r="BK1335" s="22"/>
      <c r="BL1335" s="22"/>
      <c r="BM1335" s="22"/>
      <c r="BN1335" s="22"/>
      <c r="BO1335" s="22"/>
      <c r="BP1335" s="22"/>
      <c r="BQ1335" s="22"/>
      <c r="BR1335" s="22"/>
      <c r="BS1335" s="22"/>
      <c r="BT1335" s="22"/>
      <c r="BU1335" s="22"/>
      <c r="BV1335" s="22"/>
      <c r="BW1335" s="22"/>
      <c r="BX1335" s="22"/>
      <c r="BY1335" s="22"/>
      <c r="BZ1335" s="22"/>
      <c r="CA1335" s="22"/>
      <c r="CB1335" s="22"/>
    </row>
    <row r="1336" spans="2:80" ht="18.75">
      <c r="B1336" s="19"/>
      <c r="C1336" s="19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1"/>
      <c r="S1336" s="21"/>
      <c r="T1336" s="21"/>
      <c r="U1336" s="21"/>
      <c r="V1336" s="21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3"/>
      <c r="AI1336" s="23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  <c r="AU1336" s="22"/>
      <c r="AV1336" s="22"/>
      <c r="AW1336" s="22"/>
      <c r="AX1336" s="22"/>
      <c r="AY1336" s="22"/>
      <c r="AZ1336" s="22"/>
      <c r="BA1336" s="22"/>
      <c r="BB1336" s="22"/>
      <c r="BC1336" s="22"/>
      <c r="BD1336" s="22"/>
      <c r="BE1336" s="22"/>
      <c r="BF1336" s="22"/>
      <c r="BG1336" s="22"/>
      <c r="BH1336" s="22"/>
      <c r="BI1336" s="22"/>
      <c r="BJ1336" s="22"/>
      <c r="BK1336" s="22"/>
      <c r="BL1336" s="22"/>
      <c r="BM1336" s="22"/>
      <c r="BN1336" s="22"/>
      <c r="BO1336" s="22"/>
      <c r="BP1336" s="22"/>
      <c r="BQ1336" s="22"/>
      <c r="BR1336" s="22"/>
      <c r="BS1336" s="22"/>
      <c r="BT1336" s="22"/>
      <c r="BU1336" s="22"/>
      <c r="BV1336" s="22"/>
      <c r="BW1336" s="22"/>
      <c r="BX1336" s="22"/>
      <c r="BY1336" s="22"/>
      <c r="BZ1336" s="22"/>
      <c r="CA1336" s="22"/>
      <c r="CB1336" s="22"/>
    </row>
    <row r="1337" spans="2:80" ht="18.75">
      <c r="B1337" s="19"/>
      <c r="C1337" s="19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1"/>
      <c r="S1337" s="21"/>
      <c r="T1337" s="21"/>
      <c r="U1337" s="21"/>
      <c r="V1337" s="21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3"/>
      <c r="AI1337" s="23"/>
      <c r="AJ1337" s="22"/>
      <c r="AK1337" s="22"/>
      <c r="AL1337" s="22"/>
      <c r="AM1337" s="22"/>
      <c r="AN1337" s="22"/>
      <c r="AO1337" s="22"/>
      <c r="AP1337" s="22"/>
      <c r="AQ1337" s="22"/>
      <c r="AR1337" s="22"/>
      <c r="AS1337" s="22"/>
      <c r="AT1337" s="22"/>
      <c r="AU1337" s="22"/>
      <c r="AV1337" s="22"/>
      <c r="AW1337" s="22"/>
      <c r="AX1337" s="22"/>
      <c r="AY1337" s="22"/>
      <c r="AZ1337" s="22"/>
      <c r="BA1337" s="22"/>
      <c r="BB1337" s="22"/>
      <c r="BC1337" s="22"/>
      <c r="BD1337" s="22"/>
      <c r="BE1337" s="22"/>
      <c r="BF1337" s="22"/>
      <c r="BG1337" s="22"/>
      <c r="BH1337" s="22"/>
      <c r="BI1337" s="22"/>
      <c r="BJ1337" s="22"/>
      <c r="BK1337" s="22"/>
      <c r="BL1337" s="22"/>
      <c r="BM1337" s="22"/>
      <c r="BN1337" s="22"/>
      <c r="BO1337" s="22"/>
      <c r="BP1337" s="22"/>
      <c r="BQ1337" s="22"/>
      <c r="BR1337" s="22"/>
      <c r="BS1337" s="22"/>
      <c r="BT1337" s="22"/>
      <c r="BU1337" s="22"/>
      <c r="BV1337" s="22"/>
      <c r="BW1337" s="22"/>
      <c r="BX1337" s="22"/>
      <c r="BY1337" s="22"/>
      <c r="BZ1337" s="22"/>
      <c r="CA1337" s="22"/>
      <c r="CB1337" s="22"/>
    </row>
    <row r="1338" spans="2:80" ht="18.75">
      <c r="B1338" s="19"/>
      <c r="C1338" s="19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1"/>
      <c r="S1338" s="21"/>
      <c r="T1338" s="21"/>
      <c r="U1338" s="21"/>
      <c r="V1338" s="21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  <c r="AH1338" s="23"/>
      <c r="AI1338" s="23"/>
      <c r="AJ1338" s="22"/>
      <c r="AK1338" s="22"/>
      <c r="AL1338" s="22"/>
      <c r="AM1338" s="22"/>
      <c r="AN1338" s="22"/>
      <c r="AO1338" s="22"/>
      <c r="AP1338" s="22"/>
      <c r="AQ1338" s="22"/>
      <c r="AR1338" s="22"/>
      <c r="AS1338" s="22"/>
      <c r="AT1338" s="22"/>
      <c r="AU1338" s="22"/>
      <c r="AV1338" s="22"/>
      <c r="AW1338" s="22"/>
      <c r="AX1338" s="22"/>
      <c r="AY1338" s="22"/>
      <c r="AZ1338" s="22"/>
      <c r="BA1338" s="22"/>
      <c r="BB1338" s="22"/>
      <c r="BC1338" s="22"/>
      <c r="BD1338" s="22"/>
      <c r="BE1338" s="22"/>
      <c r="BF1338" s="22"/>
      <c r="BG1338" s="22"/>
      <c r="BH1338" s="22"/>
      <c r="BI1338" s="22"/>
      <c r="BJ1338" s="22"/>
      <c r="BK1338" s="22"/>
      <c r="BL1338" s="22"/>
      <c r="BM1338" s="22"/>
      <c r="BN1338" s="22"/>
      <c r="BO1338" s="22"/>
      <c r="BP1338" s="22"/>
      <c r="BQ1338" s="22"/>
      <c r="BR1338" s="22"/>
      <c r="BS1338" s="22"/>
      <c r="BT1338" s="22"/>
      <c r="BU1338" s="22"/>
      <c r="BV1338" s="22"/>
      <c r="BW1338" s="22"/>
      <c r="BX1338" s="22"/>
      <c r="BY1338" s="22"/>
      <c r="BZ1338" s="22"/>
      <c r="CA1338" s="22"/>
      <c r="CB1338" s="22"/>
    </row>
    <row r="1339" spans="2:80" ht="18.75">
      <c r="B1339" s="19"/>
      <c r="C1339" s="19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1"/>
      <c r="S1339" s="21"/>
      <c r="T1339" s="21"/>
      <c r="U1339" s="21"/>
      <c r="V1339" s="21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  <c r="AH1339" s="23"/>
      <c r="AI1339" s="23"/>
      <c r="AJ1339" s="22"/>
      <c r="AK1339" s="22"/>
      <c r="AL1339" s="22"/>
      <c r="AM1339" s="22"/>
      <c r="AN1339" s="22"/>
      <c r="AO1339" s="22"/>
      <c r="AP1339" s="22"/>
      <c r="AQ1339" s="22"/>
      <c r="AR1339" s="22"/>
      <c r="AS1339" s="22"/>
      <c r="AT1339" s="22"/>
      <c r="AU1339" s="22"/>
      <c r="AV1339" s="22"/>
      <c r="AW1339" s="22"/>
      <c r="AX1339" s="22"/>
      <c r="AY1339" s="22"/>
      <c r="AZ1339" s="22"/>
      <c r="BA1339" s="22"/>
      <c r="BB1339" s="22"/>
      <c r="BC1339" s="22"/>
      <c r="BD1339" s="22"/>
      <c r="BE1339" s="22"/>
      <c r="BF1339" s="22"/>
      <c r="BG1339" s="22"/>
      <c r="BH1339" s="22"/>
      <c r="BI1339" s="22"/>
      <c r="BJ1339" s="22"/>
      <c r="BK1339" s="22"/>
      <c r="BL1339" s="22"/>
      <c r="BM1339" s="22"/>
      <c r="BN1339" s="22"/>
      <c r="BO1339" s="22"/>
      <c r="BP1339" s="22"/>
      <c r="BQ1339" s="22"/>
      <c r="BR1339" s="22"/>
      <c r="BS1339" s="22"/>
      <c r="BT1339" s="22"/>
      <c r="BU1339" s="22"/>
      <c r="BV1339" s="22"/>
      <c r="BW1339" s="22"/>
      <c r="BX1339" s="22"/>
      <c r="BY1339" s="22"/>
      <c r="BZ1339" s="22"/>
      <c r="CA1339" s="22"/>
      <c r="CB1339" s="22"/>
    </row>
    <row r="1340" spans="2:80" ht="18.75">
      <c r="B1340" s="19"/>
      <c r="C1340" s="19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1"/>
      <c r="S1340" s="21"/>
      <c r="T1340" s="21"/>
      <c r="U1340" s="21"/>
      <c r="V1340" s="21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  <c r="AH1340" s="23"/>
      <c r="AI1340" s="23"/>
      <c r="AJ1340" s="22"/>
      <c r="AK1340" s="22"/>
      <c r="AL1340" s="22"/>
      <c r="AM1340" s="22"/>
      <c r="AN1340" s="22"/>
      <c r="AO1340" s="22"/>
      <c r="AP1340" s="22"/>
      <c r="AQ1340" s="22"/>
      <c r="AR1340" s="22"/>
      <c r="AS1340" s="22"/>
      <c r="AT1340" s="22"/>
      <c r="AU1340" s="22"/>
      <c r="AV1340" s="22"/>
      <c r="AW1340" s="22"/>
      <c r="AX1340" s="22"/>
      <c r="AY1340" s="22"/>
      <c r="AZ1340" s="22"/>
      <c r="BA1340" s="22"/>
      <c r="BB1340" s="22"/>
      <c r="BC1340" s="22"/>
      <c r="BD1340" s="22"/>
      <c r="BE1340" s="22"/>
      <c r="BF1340" s="22"/>
      <c r="BG1340" s="22"/>
      <c r="BH1340" s="22"/>
      <c r="BI1340" s="22"/>
      <c r="BJ1340" s="22"/>
      <c r="BK1340" s="22"/>
      <c r="BL1340" s="22"/>
      <c r="BM1340" s="22"/>
      <c r="BN1340" s="22"/>
      <c r="BO1340" s="22"/>
      <c r="BP1340" s="22"/>
      <c r="BQ1340" s="22"/>
      <c r="BR1340" s="22"/>
      <c r="BS1340" s="22"/>
      <c r="BT1340" s="22"/>
      <c r="BU1340" s="22"/>
      <c r="BV1340" s="22"/>
      <c r="BW1340" s="22"/>
      <c r="BX1340" s="22"/>
      <c r="BY1340" s="22"/>
      <c r="BZ1340" s="22"/>
      <c r="CA1340" s="22"/>
      <c r="CB1340" s="22"/>
    </row>
    <row r="1341" spans="2:80" ht="18.75">
      <c r="B1341" s="19"/>
      <c r="C1341" s="19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1"/>
      <c r="S1341" s="21"/>
      <c r="T1341" s="21"/>
      <c r="U1341" s="21"/>
      <c r="V1341" s="21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  <c r="AH1341" s="23"/>
      <c r="AI1341" s="23"/>
      <c r="AJ1341" s="22"/>
      <c r="AK1341" s="22"/>
      <c r="AL1341" s="22"/>
      <c r="AM1341" s="22"/>
      <c r="AN1341" s="22"/>
      <c r="AO1341" s="22"/>
      <c r="AP1341" s="22"/>
      <c r="AQ1341" s="22"/>
      <c r="AR1341" s="22"/>
      <c r="AS1341" s="22"/>
      <c r="AT1341" s="22"/>
      <c r="AU1341" s="22"/>
      <c r="AV1341" s="22"/>
      <c r="AW1341" s="22"/>
      <c r="AX1341" s="22"/>
      <c r="AY1341" s="22"/>
      <c r="AZ1341" s="22"/>
      <c r="BA1341" s="22"/>
      <c r="BB1341" s="22"/>
      <c r="BC1341" s="22"/>
      <c r="BD1341" s="22"/>
      <c r="BE1341" s="22"/>
      <c r="BF1341" s="22"/>
      <c r="BG1341" s="22"/>
      <c r="BH1341" s="22"/>
      <c r="BI1341" s="22"/>
      <c r="BJ1341" s="22"/>
      <c r="BK1341" s="22"/>
      <c r="BL1341" s="22"/>
      <c r="BM1341" s="22"/>
      <c r="BN1341" s="22"/>
      <c r="BO1341" s="22"/>
      <c r="BP1341" s="22"/>
      <c r="BQ1341" s="22"/>
      <c r="BR1341" s="22"/>
      <c r="BS1341" s="22"/>
      <c r="BT1341" s="22"/>
      <c r="BU1341" s="22"/>
      <c r="BV1341" s="22"/>
      <c r="BW1341" s="22"/>
      <c r="BX1341" s="22"/>
      <c r="BY1341" s="22"/>
      <c r="BZ1341" s="22"/>
      <c r="CA1341" s="22"/>
      <c r="CB1341" s="22"/>
    </row>
    <row r="1342" spans="2:80" ht="18.75">
      <c r="B1342" s="19"/>
      <c r="C1342" s="19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1"/>
      <c r="S1342" s="21"/>
      <c r="T1342" s="21"/>
      <c r="U1342" s="21"/>
      <c r="V1342" s="21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  <c r="AH1342" s="23"/>
      <c r="AI1342" s="23"/>
      <c r="AJ1342" s="22"/>
      <c r="AK1342" s="22"/>
      <c r="AL1342" s="22"/>
      <c r="AM1342" s="22"/>
      <c r="AN1342" s="22"/>
      <c r="AO1342" s="22"/>
      <c r="AP1342" s="22"/>
      <c r="AQ1342" s="22"/>
      <c r="AR1342" s="22"/>
      <c r="AS1342" s="22"/>
      <c r="AT1342" s="22"/>
      <c r="AU1342" s="22"/>
      <c r="AV1342" s="22"/>
      <c r="AW1342" s="22"/>
      <c r="AX1342" s="22"/>
      <c r="AY1342" s="22"/>
      <c r="AZ1342" s="22"/>
      <c r="BA1342" s="22"/>
      <c r="BB1342" s="22"/>
      <c r="BC1342" s="22"/>
      <c r="BD1342" s="22"/>
      <c r="BE1342" s="22"/>
      <c r="BF1342" s="22"/>
      <c r="BG1342" s="22"/>
      <c r="BH1342" s="22"/>
      <c r="BI1342" s="22"/>
      <c r="BJ1342" s="22"/>
      <c r="BK1342" s="22"/>
      <c r="BL1342" s="22"/>
      <c r="BM1342" s="22"/>
      <c r="BN1342" s="22"/>
      <c r="BO1342" s="22"/>
      <c r="BP1342" s="22"/>
      <c r="BQ1342" s="22"/>
      <c r="BR1342" s="22"/>
      <c r="BS1342" s="22"/>
      <c r="BT1342" s="22"/>
      <c r="BU1342" s="22"/>
      <c r="BV1342" s="22"/>
      <c r="BW1342" s="22"/>
      <c r="BX1342" s="22"/>
      <c r="BY1342" s="22"/>
      <c r="BZ1342" s="22"/>
      <c r="CA1342" s="22"/>
      <c r="CB1342" s="22"/>
    </row>
    <row r="1343" spans="2:80" ht="18.75">
      <c r="B1343" s="19"/>
      <c r="C1343" s="19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1"/>
      <c r="S1343" s="21"/>
      <c r="T1343" s="21"/>
      <c r="U1343" s="21"/>
      <c r="V1343" s="21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22"/>
      <c r="AH1343" s="23"/>
      <c r="AI1343" s="23"/>
      <c r="AJ1343" s="22"/>
      <c r="AK1343" s="22"/>
      <c r="AL1343" s="22"/>
      <c r="AM1343" s="22"/>
      <c r="AN1343" s="22"/>
      <c r="AO1343" s="22"/>
      <c r="AP1343" s="22"/>
      <c r="AQ1343" s="22"/>
      <c r="AR1343" s="22"/>
      <c r="AS1343" s="22"/>
      <c r="AT1343" s="22"/>
      <c r="AU1343" s="22"/>
      <c r="AV1343" s="22"/>
      <c r="AW1343" s="22"/>
      <c r="AX1343" s="22"/>
      <c r="AY1343" s="22"/>
      <c r="AZ1343" s="22"/>
      <c r="BA1343" s="22"/>
      <c r="BB1343" s="22"/>
      <c r="BC1343" s="22"/>
      <c r="BD1343" s="22"/>
      <c r="BE1343" s="22"/>
      <c r="BF1343" s="22"/>
      <c r="BG1343" s="22"/>
      <c r="BH1343" s="22"/>
      <c r="BI1343" s="22"/>
      <c r="BJ1343" s="22"/>
      <c r="BK1343" s="22"/>
      <c r="BL1343" s="22"/>
      <c r="BM1343" s="22"/>
      <c r="BN1343" s="22"/>
      <c r="BO1343" s="22"/>
      <c r="BP1343" s="22"/>
      <c r="BQ1343" s="22"/>
      <c r="BR1343" s="22"/>
      <c r="BS1343" s="22"/>
      <c r="BT1343" s="22"/>
      <c r="BU1343" s="22"/>
      <c r="BV1343" s="22"/>
      <c r="BW1343" s="22"/>
      <c r="BX1343" s="22"/>
      <c r="BY1343" s="22"/>
      <c r="BZ1343" s="22"/>
      <c r="CA1343" s="22"/>
      <c r="CB1343" s="22"/>
    </row>
    <row r="1344" spans="2:80" ht="18.75">
      <c r="B1344" s="19"/>
      <c r="C1344" s="19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1"/>
      <c r="S1344" s="21"/>
      <c r="T1344" s="21"/>
      <c r="U1344" s="21"/>
      <c r="V1344" s="21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  <c r="AH1344" s="23"/>
      <c r="AI1344" s="23"/>
      <c r="AJ1344" s="22"/>
      <c r="AK1344" s="22"/>
      <c r="AL1344" s="22"/>
      <c r="AM1344" s="22"/>
      <c r="AN1344" s="22"/>
      <c r="AO1344" s="22"/>
      <c r="AP1344" s="22"/>
      <c r="AQ1344" s="22"/>
      <c r="AR1344" s="22"/>
      <c r="AS1344" s="22"/>
      <c r="AT1344" s="22"/>
      <c r="AU1344" s="22"/>
      <c r="AV1344" s="22"/>
      <c r="AW1344" s="22"/>
      <c r="AX1344" s="22"/>
      <c r="AY1344" s="22"/>
      <c r="AZ1344" s="22"/>
      <c r="BA1344" s="22"/>
      <c r="BB1344" s="22"/>
      <c r="BC1344" s="22"/>
      <c r="BD1344" s="22"/>
      <c r="BE1344" s="22"/>
      <c r="BF1344" s="22"/>
      <c r="BG1344" s="22"/>
      <c r="BH1344" s="22"/>
      <c r="BI1344" s="22"/>
      <c r="BJ1344" s="22"/>
      <c r="BK1344" s="22"/>
      <c r="BL1344" s="22"/>
      <c r="BM1344" s="22"/>
      <c r="BN1344" s="22"/>
      <c r="BO1344" s="22"/>
      <c r="BP1344" s="22"/>
      <c r="BQ1344" s="22"/>
      <c r="BR1344" s="22"/>
      <c r="BS1344" s="22"/>
      <c r="BT1344" s="22"/>
      <c r="BU1344" s="22"/>
      <c r="BV1344" s="22"/>
      <c r="BW1344" s="22"/>
      <c r="BX1344" s="22"/>
      <c r="BY1344" s="22"/>
      <c r="BZ1344" s="22"/>
      <c r="CA1344" s="22"/>
      <c r="CB1344" s="22"/>
    </row>
    <row r="1345" spans="2:80" ht="18.75">
      <c r="B1345" s="19"/>
      <c r="C1345" s="19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1"/>
      <c r="S1345" s="21"/>
      <c r="T1345" s="21"/>
      <c r="U1345" s="21"/>
      <c r="V1345" s="21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  <c r="AH1345" s="23"/>
      <c r="AI1345" s="23"/>
      <c r="AJ1345" s="22"/>
      <c r="AK1345" s="22"/>
      <c r="AL1345" s="22"/>
      <c r="AM1345" s="22"/>
      <c r="AN1345" s="22"/>
      <c r="AO1345" s="22"/>
      <c r="AP1345" s="22"/>
      <c r="AQ1345" s="22"/>
      <c r="AR1345" s="22"/>
      <c r="AS1345" s="22"/>
      <c r="AT1345" s="22"/>
      <c r="AU1345" s="22"/>
      <c r="AV1345" s="22"/>
      <c r="AW1345" s="22"/>
      <c r="AX1345" s="22"/>
      <c r="AY1345" s="22"/>
      <c r="AZ1345" s="22"/>
      <c r="BA1345" s="22"/>
      <c r="BB1345" s="22"/>
      <c r="BC1345" s="22"/>
      <c r="BD1345" s="22"/>
      <c r="BE1345" s="22"/>
      <c r="BF1345" s="22"/>
      <c r="BG1345" s="22"/>
      <c r="BH1345" s="22"/>
      <c r="BI1345" s="22"/>
      <c r="BJ1345" s="22"/>
      <c r="BK1345" s="22"/>
      <c r="BL1345" s="22"/>
      <c r="BM1345" s="22"/>
      <c r="BN1345" s="22"/>
      <c r="BO1345" s="22"/>
      <c r="BP1345" s="22"/>
      <c r="BQ1345" s="22"/>
      <c r="BR1345" s="22"/>
      <c r="BS1345" s="22"/>
      <c r="BT1345" s="22"/>
      <c r="BU1345" s="22"/>
      <c r="BV1345" s="22"/>
      <c r="BW1345" s="22"/>
      <c r="BX1345" s="22"/>
      <c r="BY1345" s="22"/>
      <c r="BZ1345" s="22"/>
      <c r="CA1345" s="22"/>
      <c r="CB1345" s="22"/>
    </row>
    <row r="1346" spans="2:80" ht="18.75">
      <c r="B1346" s="19"/>
      <c r="C1346" s="19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1"/>
      <c r="S1346" s="21"/>
      <c r="T1346" s="21"/>
      <c r="U1346" s="21"/>
      <c r="V1346" s="21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  <c r="AH1346" s="23"/>
      <c r="AI1346" s="23"/>
      <c r="AJ1346" s="22"/>
      <c r="AK1346" s="22"/>
      <c r="AL1346" s="22"/>
      <c r="AM1346" s="22"/>
      <c r="AN1346" s="22"/>
      <c r="AO1346" s="22"/>
      <c r="AP1346" s="22"/>
      <c r="AQ1346" s="22"/>
      <c r="AR1346" s="22"/>
      <c r="AS1346" s="22"/>
      <c r="AT1346" s="22"/>
      <c r="AU1346" s="22"/>
      <c r="AV1346" s="22"/>
      <c r="AW1346" s="22"/>
      <c r="AX1346" s="22"/>
      <c r="AY1346" s="22"/>
      <c r="AZ1346" s="22"/>
      <c r="BA1346" s="22"/>
      <c r="BB1346" s="22"/>
      <c r="BC1346" s="22"/>
      <c r="BD1346" s="22"/>
      <c r="BE1346" s="22"/>
      <c r="BF1346" s="22"/>
      <c r="BG1346" s="22"/>
      <c r="BH1346" s="22"/>
      <c r="BI1346" s="22"/>
      <c r="BJ1346" s="22"/>
      <c r="BK1346" s="22"/>
      <c r="BL1346" s="22"/>
      <c r="BM1346" s="22"/>
      <c r="BN1346" s="22"/>
      <c r="BO1346" s="22"/>
      <c r="BP1346" s="22"/>
      <c r="BQ1346" s="22"/>
      <c r="BR1346" s="22"/>
      <c r="BS1346" s="22"/>
      <c r="BT1346" s="22"/>
      <c r="BU1346" s="22"/>
      <c r="BV1346" s="22"/>
      <c r="BW1346" s="22"/>
      <c r="BX1346" s="22"/>
      <c r="BY1346" s="22"/>
      <c r="BZ1346" s="22"/>
      <c r="CA1346" s="22"/>
      <c r="CB1346" s="22"/>
    </row>
    <row r="1347" spans="2:80" ht="18.75">
      <c r="B1347" s="19"/>
      <c r="C1347" s="19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1"/>
      <c r="S1347" s="21"/>
      <c r="T1347" s="21"/>
      <c r="U1347" s="21"/>
      <c r="V1347" s="21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  <c r="AH1347" s="23"/>
      <c r="AI1347" s="23"/>
      <c r="AJ1347" s="22"/>
      <c r="AK1347" s="22"/>
      <c r="AL1347" s="22"/>
      <c r="AM1347" s="22"/>
      <c r="AN1347" s="22"/>
      <c r="AO1347" s="22"/>
      <c r="AP1347" s="22"/>
      <c r="AQ1347" s="22"/>
      <c r="AR1347" s="22"/>
      <c r="AS1347" s="22"/>
      <c r="AT1347" s="22"/>
      <c r="AU1347" s="22"/>
      <c r="AV1347" s="22"/>
      <c r="AW1347" s="22"/>
      <c r="AX1347" s="22"/>
      <c r="AY1347" s="22"/>
      <c r="AZ1347" s="22"/>
      <c r="BA1347" s="22"/>
      <c r="BB1347" s="22"/>
      <c r="BC1347" s="22"/>
      <c r="BD1347" s="22"/>
      <c r="BE1347" s="22"/>
      <c r="BF1347" s="22"/>
      <c r="BG1347" s="22"/>
      <c r="BH1347" s="22"/>
      <c r="BI1347" s="22"/>
      <c r="BJ1347" s="22"/>
      <c r="BK1347" s="22"/>
      <c r="BL1347" s="22"/>
      <c r="BM1347" s="22"/>
      <c r="BN1347" s="22"/>
      <c r="BO1347" s="22"/>
      <c r="BP1347" s="22"/>
      <c r="BQ1347" s="22"/>
      <c r="BR1347" s="22"/>
      <c r="BS1347" s="22"/>
      <c r="BT1347" s="22"/>
      <c r="BU1347" s="22"/>
      <c r="BV1347" s="22"/>
      <c r="BW1347" s="22"/>
      <c r="BX1347" s="22"/>
      <c r="BY1347" s="22"/>
      <c r="BZ1347" s="22"/>
      <c r="CA1347" s="22"/>
      <c r="CB1347" s="22"/>
    </row>
    <row r="1348" spans="2:80" ht="18.75">
      <c r="B1348" s="19"/>
      <c r="C1348" s="19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1"/>
      <c r="S1348" s="21"/>
      <c r="T1348" s="21"/>
      <c r="U1348" s="21"/>
      <c r="V1348" s="21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  <c r="AH1348" s="23"/>
      <c r="AI1348" s="23"/>
      <c r="AJ1348" s="22"/>
      <c r="AK1348" s="22"/>
      <c r="AL1348" s="22"/>
      <c r="AM1348" s="22"/>
      <c r="AN1348" s="22"/>
      <c r="AO1348" s="22"/>
      <c r="AP1348" s="22"/>
      <c r="AQ1348" s="22"/>
      <c r="AR1348" s="22"/>
      <c r="AS1348" s="22"/>
      <c r="AT1348" s="22"/>
      <c r="AU1348" s="22"/>
      <c r="AV1348" s="22"/>
      <c r="AW1348" s="22"/>
      <c r="AX1348" s="22"/>
      <c r="AY1348" s="22"/>
      <c r="AZ1348" s="22"/>
      <c r="BA1348" s="22"/>
      <c r="BB1348" s="22"/>
      <c r="BC1348" s="22"/>
      <c r="BD1348" s="22"/>
      <c r="BE1348" s="22"/>
      <c r="BF1348" s="22"/>
      <c r="BG1348" s="22"/>
      <c r="BH1348" s="22"/>
      <c r="BI1348" s="22"/>
      <c r="BJ1348" s="22"/>
      <c r="BK1348" s="22"/>
      <c r="BL1348" s="22"/>
      <c r="BM1348" s="22"/>
      <c r="BN1348" s="22"/>
      <c r="BO1348" s="22"/>
      <c r="BP1348" s="22"/>
      <c r="BQ1348" s="22"/>
      <c r="BR1348" s="22"/>
      <c r="BS1348" s="22"/>
      <c r="BT1348" s="22"/>
      <c r="BU1348" s="22"/>
      <c r="BV1348" s="22"/>
      <c r="BW1348" s="22"/>
      <c r="BX1348" s="22"/>
      <c r="BY1348" s="22"/>
      <c r="BZ1348" s="22"/>
      <c r="CA1348" s="22"/>
      <c r="CB1348" s="22"/>
    </row>
    <row r="1349" spans="2:80" ht="18.75">
      <c r="B1349" s="19"/>
      <c r="C1349" s="19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1"/>
      <c r="S1349" s="21"/>
      <c r="T1349" s="21"/>
      <c r="U1349" s="21"/>
      <c r="V1349" s="21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3"/>
      <c r="AI1349" s="23"/>
      <c r="AJ1349" s="22"/>
      <c r="AK1349" s="22"/>
      <c r="AL1349" s="22"/>
      <c r="AM1349" s="22"/>
      <c r="AN1349" s="22"/>
      <c r="AO1349" s="22"/>
      <c r="AP1349" s="22"/>
      <c r="AQ1349" s="22"/>
      <c r="AR1349" s="22"/>
      <c r="AS1349" s="22"/>
      <c r="AT1349" s="22"/>
      <c r="AU1349" s="22"/>
      <c r="AV1349" s="22"/>
      <c r="AW1349" s="22"/>
      <c r="AX1349" s="22"/>
      <c r="AY1349" s="22"/>
      <c r="AZ1349" s="22"/>
      <c r="BA1349" s="22"/>
      <c r="BB1349" s="22"/>
      <c r="BC1349" s="22"/>
      <c r="BD1349" s="22"/>
      <c r="BE1349" s="22"/>
      <c r="BF1349" s="22"/>
      <c r="BG1349" s="22"/>
      <c r="BH1349" s="22"/>
      <c r="BI1349" s="22"/>
      <c r="BJ1349" s="22"/>
      <c r="BK1349" s="22"/>
      <c r="BL1349" s="22"/>
      <c r="BM1349" s="22"/>
      <c r="BN1349" s="22"/>
      <c r="BO1349" s="22"/>
      <c r="BP1349" s="22"/>
      <c r="BQ1349" s="22"/>
      <c r="BR1349" s="22"/>
      <c r="BS1349" s="22"/>
      <c r="BT1349" s="22"/>
      <c r="BU1349" s="22"/>
      <c r="BV1349" s="22"/>
      <c r="BW1349" s="22"/>
      <c r="BX1349" s="22"/>
      <c r="BY1349" s="22"/>
      <c r="BZ1349" s="22"/>
      <c r="CA1349" s="22"/>
      <c r="CB1349" s="22"/>
    </row>
    <row r="1350" spans="2:80" ht="18.75">
      <c r="B1350" s="19"/>
      <c r="C1350" s="19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1"/>
      <c r="S1350" s="21"/>
      <c r="T1350" s="21"/>
      <c r="U1350" s="21"/>
      <c r="V1350" s="21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3"/>
      <c r="AI1350" s="23"/>
      <c r="AJ1350" s="22"/>
      <c r="AK1350" s="22"/>
      <c r="AL1350" s="22"/>
      <c r="AM1350" s="22"/>
      <c r="AN1350" s="22"/>
      <c r="AO1350" s="22"/>
      <c r="AP1350" s="22"/>
      <c r="AQ1350" s="22"/>
      <c r="AR1350" s="22"/>
      <c r="AS1350" s="22"/>
      <c r="AT1350" s="22"/>
      <c r="AU1350" s="22"/>
      <c r="AV1350" s="22"/>
      <c r="AW1350" s="22"/>
      <c r="AX1350" s="22"/>
      <c r="AY1350" s="22"/>
      <c r="AZ1350" s="22"/>
      <c r="BA1350" s="22"/>
      <c r="BB1350" s="22"/>
      <c r="BC1350" s="22"/>
      <c r="BD1350" s="22"/>
      <c r="BE1350" s="22"/>
      <c r="BF1350" s="22"/>
      <c r="BG1350" s="22"/>
      <c r="BH1350" s="22"/>
      <c r="BI1350" s="22"/>
      <c r="BJ1350" s="22"/>
      <c r="BK1350" s="22"/>
      <c r="BL1350" s="22"/>
      <c r="BM1350" s="22"/>
      <c r="BN1350" s="22"/>
      <c r="BO1350" s="22"/>
      <c r="BP1350" s="22"/>
      <c r="BQ1350" s="22"/>
      <c r="BR1350" s="22"/>
      <c r="BS1350" s="22"/>
      <c r="BT1350" s="22"/>
      <c r="BU1350" s="22"/>
      <c r="BV1350" s="22"/>
      <c r="BW1350" s="22"/>
      <c r="BX1350" s="22"/>
      <c r="BY1350" s="22"/>
      <c r="BZ1350" s="22"/>
      <c r="CA1350" s="22"/>
      <c r="CB1350" s="22"/>
    </row>
    <row r="1351" spans="2:80" ht="18.75">
      <c r="B1351" s="19"/>
      <c r="C1351" s="19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1"/>
      <c r="S1351" s="21"/>
      <c r="T1351" s="21"/>
      <c r="U1351" s="21"/>
      <c r="V1351" s="21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3"/>
      <c r="AI1351" s="23"/>
      <c r="AJ1351" s="22"/>
      <c r="AK1351" s="22"/>
      <c r="AL1351" s="22"/>
      <c r="AM1351" s="22"/>
      <c r="AN1351" s="22"/>
      <c r="AO1351" s="22"/>
      <c r="AP1351" s="22"/>
      <c r="AQ1351" s="22"/>
      <c r="AR1351" s="22"/>
      <c r="AS1351" s="22"/>
      <c r="AT1351" s="22"/>
      <c r="AU1351" s="22"/>
      <c r="AV1351" s="22"/>
      <c r="AW1351" s="22"/>
      <c r="AX1351" s="22"/>
      <c r="AY1351" s="22"/>
      <c r="AZ1351" s="22"/>
      <c r="BA1351" s="22"/>
      <c r="BB1351" s="22"/>
      <c r="BC1351" s="22"/>
      <c r="BD1351" s="22"/>
      <c r="BE1351" s="22"/>
      <c r="BF1351" s="22"/>
      <c r="BG1351" s="22"/>
      <c r="BH1351" s="22"/>
      <c r="BI1351" s="22"/>
      <c r="BJ1351" s="22"/>
      <c r="BK1351" s="22"/>
      <c r="BL1351" s="22"/>
      <c r="BM1351" s="22"/>
      <c r="BN1351" s="22"/>
      <c r="BO1351" s="22"/>
      <c r="BP1351" s="22"/>
      <c r="BQ1351" s="22"/>
      <c r="BR1351" s="22"/>
      <c r="BS1351" s="22"/>
      <c r="BT1351" s="22"/>
      <c r="BU1351" s="22"/>
      <c r="BV1351" s="22"/>
      <c r="BW1351" s="22"/>
      <c r="BX1351" s="22"/>
      <c r="BY1351" s="22"/>
      <c r="BZ1351" s="22"/>
      <c r="CA1351" s="22"/>
      <c r="CB1351" s="22"/>
    </row>
    <row r="1352" spans="2:80" ht="18.75">
      <c r="B1352" s="19"/>
      <c r="C1352" s="19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1"/>
      <c r="S1352" s="21"/>
      <c r="T1352" s="21"/>
      <c r="U1352" s="21"/>
      <c r="V1352" s="21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3"/>
      <c r="AI1352" s="23"/>
      <c r="AJ1352" s="22"/>
      <c r="AK1352" s="22"/>
      <c r="AL1352" s="22"/>
      <c r="AM1352" s="22"/>
      <c r="AN1352" s="22"/>
      <c r="AO1352" s="22"/>
      <c r="AP1352" s="22"/>
      <c r="AQ1352" s="22"/>
      <c r="AR1352" s="22"/>
      <c r="AS1352" s="22"/>
      <c r="AT1352" s="22"/>
      <c r="AU1352" s="22"/>
      <c r="AV1352" s="22"/>
      <c r="AW1352" s="22"/>
      <c r="AX1352" s="22"/>
      <c r="AY1352" s="22"/>
      <c r="AZ1352" s="22"/>
      <c r="BA1352" s="22"/>
      <c r="BB1352" s="22"/>
      <c r="BC1352" s="22"/>
      <c r="BD1352" s="22"/>
      <c r="BE1352" s="22"/>
      <c r="BF1352" s="22"/>
      <c r="BG1352" s="22"/>
      <c r="BH1352" s="22"/>
      <c r="BI1352" s="22"/>
      <c r="BJ1352" s="22"/>
      <c r="BK1352" s="22"/>
      <c r="BL1352" s="22"/>
      <c r="BM1352" s="22"/>
      <c r="BN1352" s="22"/>
      <c r="BO1352" s="22"/>
      <c r="BP1352" s="22"/>
      <c r="BQ1352" s="22"/>
      <c r="BR1352" s="22"/>
      <c r="BS1352" s="22"/>
      <c r="BT1352" s="22"/>
      <c r="BU1352" s="22"/>
      <c r="BV1352" s="22"/>
      <c r="BW1352" s="22"/>
      <c r="BX1352" s="22"/>
      <c r="BY1352" s="22"/>
      <c r="BZ1352" s="22"/>
      <c r="CA1352" s="22"/>
      <c r="CB1352" s="22"/>
    </row>
    <row r="1353" spans="2:80" ht="18.75">
      <c r="B1353" s="19"/>
      <c r="C1353" s="19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1"/>
      <c r="S1353" s="21"/>
      <c r="T1353" s="21"/>
      <c r="U1353" s="21"/>
      <c r="V1353" s="21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3"/>
      <c r="AI1353" s="23"/>
      <c r="AJ1353" s="22"/>
      <c r="AK1353" s="22"/>
      <c r="AL1353" s="22"/>
      <c r="AM1353" s="22"/>
      <c r="AN1353" s="22"/>
      <c r="AO1353" s="22"/>
      <c r="AP1353" s="22"/>
      <c r="AQ1353" s="22"/>
      <c r="AR1353" s="22"/>
      <c r="AS1353" s="22"/>
      <c r="AT1353" s="22"/>
      <c r="AU1353" s="22"/>
      <c r="AV1353" s="22"/>
      <c r="AW1353" s="22"/>
      <c r="AX1353" s="22"/>
      <c r="AY1353" s="22"/>
      <c r="AZ1353" s="22"/>
      <c r="BA1353" s="22"/>
      <c r="BB1353" s="22"/>
      <c r="BC1353" s="22"/>
      <c r="BD1353" s="22"/>
      <c r="BE1353" s="22"/>
      <c r="BF1353" s="22"/>
      <c r="BG1353" s="22"/>
      <c r="BH1353" s="22"/>
      <c r="BI1353" s="22"/>
      <c r="BJ1353" s="22"/>
      <c r="BK1353" s="22"/>
      <c r="BL1353" s="22"/>
      <c r="BM1353" s="22"/>
      <c r="BN1353" s="22"/>
      <c r="BO1353" s="22"/>
      <c r="BP1353" s="22"/>
      <c r="BQ1353" s="22"/>
      <c r="BR1353" s="22"/>
      <c r="BS1353" s="22"/>
      <c r="BT1353" s="22"/>
      <c r="BU1353" s="22"/>
      <c r="BV1353" s="22"/>
      <c r="BW1353" s="22"/>
      <c r="BX1353" s="22"/>
      <c r="BY1353" s="22"/>
      <c r="BZ1353" s="22"/>
      <c r="CA1353" s="22"/>
      <c r="CB1353" s="22"/>
    </row>
    <row r="1354" spans="2:80" ht="18.75">
      <c r="B1354" s="19"/>
      <c r="C1354" s="19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1"/>
      <c r="S1354" s="21"/>
      <c r="T1354" s="21"/>
      <c r="U1354" s="21"/>
      <c r="V1354" s="21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3"/>
      <c r="AI1354" s="23"/>
      <c r="AJ1354" s="22"/>
      <c r="AK1354" s="22"/>
      <c r="AL1354" s="22"/>
      <c r="AM1354" s="22"/>
      <c r="AN1354" s="22"/>
      <c r="AO1354" s="22"/>
      <c r="AP1354" s="22"/>
      <c r="AQ1354" s="22"/>
      <c r="AR1354" s="22"/>
      <c r="AS1354" s="22"/>
      <c r="AT1354" s="22"/>
      <c r="AU1354" s="22"/>
      <c r="AV1354" s="22"/>
      <c r="AW1354" s="22"/>
      <c r="AX1354" s="22"/>
      <c r="AY1354" s="22"/>
      <c r="AZ1354" s="22"/>
      <c r="BA1354" s="22"/>
      <c r="BB1354" s="22"/>
      <c r="BC1354" s="22"/>
      <c r="BD1354" s="22"/>
      <c r="BE1354" s="22"/>
      <c r="BF1354" s="22"/>
      <c r="BG1354" s="22"/>
      <c r="BH1354" s="22"/>
      <c r="BI1354" s="22"/>
      <c r="BJ1354" s="22"/>
      <c r="BK1354" s="22"/>
      <c r="BL1354" s="22"/>
      <c r="BM1354" s="22"/>
      <c r="BN1354" s="22"/>
      <c r="BO1354" s="22"/>
      <c r="BP1354" s="22"/>
      <c r="BQ1354" s="22"/>
      <c r="BR1354" s="22"/>
      <c r="BS1354" s="22"/>
      <c r="BT1354" s="22"/>
      <c r="BU1354" s="22"/>
      <c r="BV1354" s="22"/>
      <c r="BW1354" s="22"/>
      <c r="BX1354" s="22"/>
      <c r="BY1354" s="22"/>
      <c r="BZ1354" s="22"/>
      <c r="CA1354" s="22"/>
      <c r="CB1354" s="22"/>
    </row>
    <row r="1355" spans="2:80" ht="18.75">
      <c r="B1355" s="19"/>
      <c r="C1355" s="19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1"/>
      <c r="S1355" s="21"/>
      <c r="T1355" s="21"/>
      <c r="U1355" s="21"/>
      <c r="V1355" s="21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3"/>
      <c r="AI1355" s="23"/>
      <c r="AJ1355" s="22"/>
      <c r="AK1355" s="22"/>
      <c r="AL1355" s="22"/>
      <c r="AM1355" s="22"/>
      <c r="AN1355" s="22"/>
      <c r="AO1355" s="22"/>
      <c r="AP1355" s="22"/>
      <c r="AQ1355" s="22"/>
      <c r="AR1355" s="22"/>
      <c r="AS1355" s="22"/>
      <c r="AT1355" s="22"/>
      <c r="AU1355" s="22"/>
      <c r="AV1355" s="22"/>
      <c r="AW1355" s="22"/>
      <c r="AX1355" s="22"/>
      <c r="AY1355" s="22"/>
      <c r="AZ1355" s="22"/>
      <c r="BA1355" s="22"/>
      <c r="BB1355" s="22"/>
      <c r="BC1355" s="22"/>
      <c r="BD1355" s="22"/>
      <c r="BE1355" s="22"/>
      <c r="BF1355" s="22"/>
      <c r="BG1355" s="22"/>
      <c r="BH1355" s="22"/>
      <c r="BI1355" s="22"/>
      <c r="BJ1355" s="22"/>
      <c r="BK1355" s="22"/>
      <c r="BL1355" s="22"/>
      <c r="BM1355" s="22"/>
      <c r="BN1355" s="22"/>
      <c r="BO1355" s="22"/>
      <c r="BP1355" s="22"/>
      <c r="BQ1355" s="22"/>
      <c r="BR1355" s="22"/>
      <c r="BS1355" s="22"/>
      <c r="BT1355" s="22"/>
      <c r="BU1355" s="22"/>
      <c r="BV1355" s="22"/>
      <c r="BW1355" s="22"/>
      <c r="BX1355" s="22"/>
      <c r="BY1355" s="22"/>
      <c r="BZ1355" s="22"/>
      <c r="CA1355" s="22"/>
      <c r="CB1355" s="22"/>
    </row>
    <row r="1356" spans="2:80" ht="18.75">
      <c r="B1356" s="19"/>
      <c r="C1356" s="19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1"/>
      <c r="S1356" s="21"/>
      <c r="T1356" s="21"/>
      <c r="U1356" s="21"/>
      <c r="V1356" s="21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3"/>
      <c r="AI1356" s="23"/>
      <c r="AJ1356" s="22"/>
      <c r="AK1356" s="22"/>
      <c r="AL1356" s="22"/>
      <c r="AM1356" s="22"/>
      <c r="AN1356" s="22"/>
      <c r="AO1356" s="22"/>
      <c r="AP1356" s="22"/>
      <c r="AQ1356" s="22"/>
      <c r="AR1356" s="22"/>
      <c r="AS1356" s="22"/>
      <c r="AT1356" s="22"/>
      <c r="AU1356" s="22"/>
      <c r="AV1356" s="22"/>
      <c r="AW1356" s="22"/>
      <c r="AX1356" s="22"/>
      <c r="AY1356" s="22"/>
      <c r="AZ1356" s="22"/>
      <c r="BA1356" s="22"/>
      <c r="BB1356" s="22"/>
      <c r="BC1356" s="22"/>
      <c r="BD1356" s="22"/>
      <c r="BE1356" s="22"/>
      <c r="BF1356" s="22"/>
      <c r="BG1356" s="22"/>
      <c r="BH1356" s="22"/>
      <c r="BI1356" s="22"/>
      <c r="BJ1356" s="22"/>
      <c r="BK1356" s="22"/>
      <c r="BL1356" s="22"/>
      <c r="BM1356" s="22"/>
      <c r="BN1356" s="22"/>
      <c r="BO1356" s="22"/>
      <c r="BP1356" s="22"/>
      <c r="BQ1356" s="22"/>
      <c r="BR1356" s="22"/>
      <c r="BS1356" s="22"/>
      <c r="BT1356" s="22"/>
      <c r="BU1356" s="22"/>
      <c r="BV1356" s="22"/>
      <c r="BW1356" s="22"/>
      <c r="BX1356" s="22"/>
      <c r="BY1356" s="22"/>
      <c r="BZ1356" s="22"/>
      <c r="CA1356" s="22"/>
      <c r="CB1356" s="22"/>
    </row>
    <row r="1357" spans="2:80" ht="18.75">
      <c r="B1357" s="19"/>
      <c r="C1357" s="19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1"/>
      <c r="S1357" s="21"/>
      <c r="T1357" s="21"/>
      <c r="U1357" s="21"/>
      <c r="V1357" s="21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3"/>
      <c r="AI1357" s="23"/>
      <c r="AJ1357" s="22"/>
      <c r="AK1357" s="22"/>
      <c r="AL1357" s="22"/>
      <c r="AM1357" s="22"/>
      <c r="AN1357" s="22"/>
      <c r="AO1357" s="22"/>
      <c r="AP1357" s="22"/>
      <c r="AQ1357" s="22"/>
      <c r="AR1357" s="22"/>
      <c r="AS1357" s="22"/>
      <c r="AT1357" s="22"/>
      <c r="AU1357" s="22"/>
      <c r="AV1357" s="22"/>
      <c r="AW1357" s="22"/>
      <c r="AX1357" s="22"/>
      <c r="AY1357" s="22"/>
      <c r="AZ1357" s="22"/>
      <c r="BA1357" s="22"/>
      <c r="BB1357" s="22"/>
      <c r="BC1357" s="22"/>
      <c r="BD1357" s="22"/>
      <c r="BE1357" s="22"/>
      <c r="BF1357" s="22"/>
      <c r="BG1357" s="22"/>
      <c r="BH1357" s="22"/>
      <c r="BI1357" s="22"/>
      <c r="BJ1357" s="22"/>
      <c r="BK1357" s="22"/>
      <c r="BL1357" s="22"/>
      <c r="BM1357" s="22"/>
      <c r="BN1357" s="22"/>
      <c r="BO1357" s="22"/>
      <c r="BP1357" s="22"/>
      <c r="BQ1357" s="22"/>
      <c r="BR1357" s="22"/>
      <c r="BS1357" s="22"/>
      <c r="BT1357" s="22"/>
      <c r="BU1357" s="22"/>
      <c r="BV1357" s="22"/>
      <c r="BW1357" s="22"/>
      <c r="BX1357" s="22"/>
      <c r="BY1357" s="22"/>
      <c r="BZ1357" s="22"/>
      <c r="CA1357" s="22"/>
      <c r="CB1357" s="22"/>
    </row>
    <row r="1358" spans="2:80" ht="18.75">
      <c r="B1358" s="19"/>
      <c r="C1358" s="19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1"/>
      <c r="S1358" s="21"/>
      <c r="T1358" s="21"/>
      <c r="U1358" s="21"/>
      <c r="V1358" s="21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3"/>
      <c r="AI1358" s="23"/>
      <c r="AJ1358" s="22"/>
      <c r="AK1358" s="22"/>
      <c r="AL1358" s="22"/>
      <c r="AM1358" s="22"/>
      <c r="AN1358" s="22"/>
      <c r="AO1358" s="22"/>
      <c r="AP1358" s="22"/>
      <c r="AQ1358" s="22"/>
      <c r="AR1358" s="22"/>
      <c r="AS1358" s="22"/>
      <c r="AT1358" s="22"/>
      <c r="AU1358" s="22"/>
      <c r="AV1358" s="22"/>
      <c r="AW1358" s="22"/>
      <c r="AX1358" s="22"/>
      <c r="AY1358" s="22"/>
      <c r="AZ1358" s="22"/>
      <c r="BA1358" s="22"/>
      <c r="BB1358" s="22"/>
      <c r="BC1358" s="22"/>
      <c r="BD1358" s="22"/>
      <c r="BE1358" s="22"/>
      <c r="BF1358" s="22"/>
      <c r="BG1358" s="22"/>
      <c r="BH1358" s="22"/>
      <c r="BI1358" s="22"/>
      <c r="BJ1358" s="22"/>
      <c r="BK1358" s="22"/>
      <c r="BL1358" s="22"/>
      <c r="BM1358" s="22"/>
      <c r="BN1358" s="22"/>
      <c r="BO1358" s="22"/>
      <c r="BP1358" s="22"/>
      <c r="BQ1358" s="22"/>
      <c r="BR1358" s="22"/>
      <c r="BS1358" s="22"/>
      <c r="BT1358" s="22"/>
      <c r="BU1358" s="22"/>
      <c r="BV1358" s="22"/>
      <c r="BW1358" s="22"/>
      <c r="BX1358" s="22"/>
      <c r="BY1358" s="22"/>
      <c r="BZ1358" s="22"/>
      <c r="CA1358" s="22"/>
      <c r="CB1358" s="22"/>
    </row>
    <row r="1359" spans="2:80" ht="18.75">
      <c r="B1359" s="19"/>
      <c r="C1359" s="19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1"/>
      <c r="S1359" s="21"/>
      <c r="T1359" s="21"/>
      <c r="U1359" s="21"/>
      <c r="V1359" s="21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3"/>
      <c r="AI1359" s="23"/>
      <c r="AJ1359" s="22"/>
      <c r="AK1359" s="22"/>
      <c r="AL1359" s="22"/>
      <c r="AM1359" s="22"/>
      <c r="AN1359" s="22"/>
      <c r="AO1359" s="22"/>
      <c r="AP1359" s="22"/>
      <c r="AQ1359" s="22"/>
      <c r="AR1359" s="22"/>
      <c r="AS1359" s="22"/>
      <c r="AT1359" s="22"/>
      <c r="AU1359" s="22"/>
      <c r="AV1359" s="22"/>
      <c r="AW1359" s="22"/>
      <c r="AX1359" s="22"/>
      <c r="AY1359" s="22"/>
      <c r="AZ1359" s="22"/>
      <c r="BA1359" s="22"/>
      <c r="BB1359" s="22"/>
      <c r="BC1359" s="22"/>
      <c r="BD1359" s="22"/>
      <c r="BE1359" s="22"/>
      <c r="BF1359" s="22"/>
      <c r="BG1359" s="22"/>
      <c r="BH1359" s="22"/>
      <c r="BI1359" s="22"/>
      <c r="BJ1359" s="22"/>
      <c r="BK1359" s="22"/>
      <c r="BL1359" s="22"/>
      <c r="BM1359" s="22"/>
      <c r="BN1359" s="22"/>
      <c r="BO1359" s="22"/>
      <c r="BP1359" s="22"/>
      <c r="BQ1359" s="22"/>
      <c r="BR1359" s="22"/>
      <c r="BS1359" s="22"/>
      <c r="BT1359" s="22"/>
      <c r="BU1359" s="22"/>
      <c r="BV1359" s="22"/>
      <c r="BW1359" s="22"/>
      <c r="BX1359" s="22"/>
      <c r="BY1359" s="22"/>
      <c r="BZ1359" s="22"/>
      <c r="CA1359" s="22"/>
      <c r="CB1359" s="22"/>
    </row>
    <row r="1360" spans="2:80" ht="18.75">
      <c r="B1360" s="19"/>
      <c r="C1360" s="19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1"/>
      <c r="S1360" s="21"/>
      <c r="T1360" s="21"/>
      <c r="U1360" s="21"/>
      <c r="V1360" s="21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3"/>
      <c r="AI1360" s="23"/>
      <c r="AJ1360" s="22"/>
      <c r="AK1360" s="22"/>
      <c r="AL1360" s="22"/>
      <c r="AM1360" s="22"/>
      <c r="AN1360" s="22"/>
      <c r="AO1360" s="22"/>
      <c r="AP1360" s="22"/>
      <c r="AQ1360" s="22"/>
      <c r="AR1360" s="22"/>
      <c r="AS1360" s="22"/>
      <c r="AT1360" s="22"/>
      <c r="AU1360" s="22"/>
      <c r="AV1360" s="22"/>
      <c r="AW1360" s="22"/>
      <c r="AX1360" s="22"/>
      <c r="AY1360" s="22"/>
      <c r="AZ1360" s="22"/>
      <c r="BA1360" s="22"/>
      <c r="BB1360" s="22"/>
      <c r="BC1360" s="22"/>
      <c r="BD1360" s="22"/>
      <c r="BE1360" s="22"/>
      <c r="BF1360" s="22"/>
      <c r="BG1360" s="22"/>
      <c r="BH1360" s="22"/>
      <c r="BI1360" s="22"/>
      <c r="BJ1360" s="22"/>
      <c r="BK1360" s="22"/>
      <c r="BL1360" s="22"/>
      <c r="BM1360" s="22"/>
      <c r="BN1360" s="22"/>
      <c r="BO1360" s="22"/>
      <c r="BP1360" s="22"/>
      <c r="BQ1360" s="22"/>
      <c r="BR1360" s="22"/>
      <c r="BS1360" s="22"/>
      <c r="BT1360" s="22"/>
      <c r="BU1360" s="22"/>
      <c r="BV1360" s="22"/>
      <c r="BW1360" s="22"/>
      <c r="BX1360" s="22"/>
      <c r="BY1360" s="22"/>
      <c r="BZ1360" s="22"/>
      <c r="CA1360" s="22"/>
      <c r="CB1360" s="22"/>
    </row>
    <row r="1361" spans="2:80" ht="18.75">
      <c r="B1361" s="19"/>
      <c r="C1361" s="19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1"/>
      <c r="S1361" s="21"/>
      <c r="T1361" s="21"/>
      <c r="U1361" s="21"/>
      <c r="V1361" s="21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3"/>
      <c r="AI1361" s="23"/>
      <c r="AJ1361" s="22"/>
      <c r="AK1361" s="22"/>
      <c r="AL1361" s="22"/>
      <c r="AM1361" s="22"/>
      <c r="AN1361" s="22"/>
      <c r="AO1361" s="22"/>
      <c r="AP1361" s="22"/>
      <c r="AQ1361" s="22"/>
      <c r="AR1361" s="22"/>
      <c r="AS1361" s="22"/>
      <c r="AT1361" s="22"/>
      <c r="AU1361" s="22"/>
      <c r="AV1361" s="22"/>
      <c r="AW1361" s="22"/>
      <c r="AX1361" s="22"/>
      <c r="AY1361" s="22"/>
      <c r="AZ1361" s="22"/>
      <c r="BA1361" s="22"/>
      <c r="BB1361" s="22"/>
      <c r="BC1361" s="22"/>
      <c r="BD1361" s="22"/>
      <c r="BE1361" s="22"/>
      <c r="BF1361" s="22"/>
      <c r="BG1361" s="22"/>
      <c r="BH1361" s="22"/>
      <c r="BI1361" s="22"/>
      <c r="BJ1361" s="22"/>
      <c r="BK1361" s="22"/>
      <c r="BL1361" s="22"/>
      <c r="BM1361" s="22"/>
      <c r="BN1361" s="22"/>
      <c r="BO1361" s="22"/>
      <c r="BP1361" s="22"/>
      <c r="BQ1361" s="22"/>
      <c r="BR1361" s="22"/>
      <c r="BS1361" s="22"/>
      <c r="BT1361" s="22"/>
      <c r="BU1361" s="22"/>
      <c r="BV1361" s="22"/>
      <c r="BW1361" s="22"/>
      <c r="BX1361" s="22"/>
      <c r="BY1361" s="22"/>
      <c r="BZ1361" s="22"/>
      <c r="CA1361" s="22"/>
      <c r="CB1361" s="22"/>
    </row>
    <row r="1362" spans="2:80" ht="18.75">
      <c r="B1362" s="19"/>
      <c r="C1362" s="19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1"/>
      <c r="S1362" s="21"/>
      <c r="T1362" s="21"/>
      <c r="U1362" s="21"/>
      <c r="V1362" s="21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3"/>
      <c r="AI1362" s="23"/>
      <c r="AJ1362" s="22"/>
      <c r="AK1362" s="22"/>
      <c r="AL1362" s="22"/>
      <c r="AM1362" s="22"/>
      <c r="AN1362" s="22"/>
      <c r="AO1362" s="22"/>
      <c r="AP1362" s="22"/>
      <c r="AQ1362" s="22"/>
      <c r="AR1362" s="22"/>
      <c r="AS1362" s="22"/>
      <c r="AT1362" s="22"/>
      <c r="AU1362" s="22"/>
      <c r="AV1362" s="22"/>
      <c r="AW1362" s="22"/>
      <c r="AX1362" s="22"/>
      <c r="AY1362" s="22"/>
      <c r="AZ1362" s="22"/>
      <c r="BA1362" s="22"/>
      <c r="BB1362" s="22"/>
      <c r="BC1362" s="22"/>
      <c r="BD1362" s="22"/>
      <c r="BE1362" s="22"/>
      <c r="BF1362" s="22"/>
      <c r="BG1362" s="22"/>
      <c r="BH1362" s="22"/>
      <c r="BI1362" s="22"/>
      <c r="BJ1362" s="22"/>
      <c r="BK1362" s="22"/>
      <c r="BL1362" s="22"/>
      <c r="BM1362" s="22"/>
      <c r="BN1362" s="22"/>
      <c r="BO1362" s="22"/>
      <c r="BP1362" s="22"/>
      <c r="BQ1362" s="22"/>
      <c r="BR1362" s="22"/>
      <c r="BS1362" s="22"/>
      <c r="BT1362" s="22"/>
      <c r="BU1362" s="22"/>
      <c r="BV1362" s="22"/>
      <c r="BW1362" s="22"/>
      <c r="BX1362" s="22"/>
      <c r="BY1362" s="22"/>
      <c r="BZ1362" s="22"/>
      <c r="CA1362" s="22"/>
      <c r="CB1362" s="22"/>
    </row>
    <row r="1363" spans="2:80" ht="18.75">
      <c r="B1363" s="19"/>
      <c r="C1363" s="19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1"/>
      <c r="S1363" s="21"/>
      <c r="T1363" s="21"/>
      <c r="U1363" s="21"/>
      <c r="V1363" s="21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3"/>
      <c r="AI1363" s="23"/>
      <c r="AJ1363" s="22"/>
      <c r="AK1363" s="22"/>
      <c r="AL1363" s="22"/>
      <c r="AM1363" s="22"/>
      <c r="AN1363" s="22"/>
      <c r="AO1363" s="22"/>
      <c r="AP1363" s="22"/>
      <c r="AQ1363" s="22"/>
      <c r="AR1363" s="22"/>
      <c r="AS1363" s="22"/>
      <c r="AT1363" s="22"/>
      <c r="AU1363" s="22"/>
      <c r="AV1363" s="22"/>
      <c r="AW1363" s="22"/>
      <c r="AX1363" s="22"/>
      <c r="AY1363" s="22"/>
      <c r="AZ1363" s="22"/>
      <c r="BA1363" s="22"/>
      <c r="BB1363" s="22"/>
      <c r="BC1363" s="22"/>
      <c r="BD1363" s="22"/>
      <c r="BE1363" s="22"/>
      <c r="BF1363" s="22"/>
      <c r="BG1363" s="22"/>
      <c r="BH1363" s="22"/>
      <c r="BI1363" s="22"/>
      <c r="BJ1363" s="22"/>
      <c r="BK1363" s="22"/>
      <c r="BL1363" s="22"/>
      <c r="BM1363" s="22"/>
      <c r="BN1363" s="22"/>
      <c r="BO1363" s="22"/>
      <c r="BP1363" s="22"/>
      <c r="BQ1363" s="22"/>
      <c r="BR1363" s="22"/>
      <c r="BS1363" s="22"/>
      <c r="BT1363" s="22"/>
      <c r="BU1363" s="22"/>
      <c r="BV1363" s="22"/>
      <c r="BW1363" s="22"/>
      <c r="BX1363" s="22"/>
      <c r="BY1363" s="22"/>
      <c r="BZ1363" s="22"/>
      <c r="CA1363" s="22"/>
      <c r="CB1363" s="22"/>
    </row>
    <row r="1364" spans="2:80" ht="18.75">
      <c r="B1364" s="19"/>
      <c r="C1364" s="19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1"/>
      <c r="S1364" s="21"/>
      <c r="T1364" s="21"/>
      <c r="U1364" s="21"/>
      <c r="V1364" s="21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3"/>
      <c r="AI1364" s="23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  <c r="BA1364" s="22"/>
      <c r="BB1364" s="22"/>
      <c r="BC1364" s="22"/>
      <c r="BD1364" s="22"/>
      <c r="BE1364" s="22"/>
      <c r="BF1364" s="22"/>
      <c r="BG1364" s="22"/>
      <c r="BH1364" s="22"/>
      <c r="BI1364" s="22"/>
      <c r="BJ1364" s="22"/>
      <c r="BK1364" s="22"/>
      <c r="BL1364" s="22"/>
      <c r="BM1364" s="22"/>
      <c r="BN1364" s="22"/>
      <c r="BO1364" s="22"/>
      <c r="BP1364" s="22"/>
      <c r="BQ1364" s="22"/>
      <c r="BR1364" s="22"/>
      <c r="BS1364" s="22"/>
      <c r="BT1364" s="22"/>
      <c r="BU1364" s="22"/>
      <c r="BV1364" s="22"/>
      <c r="BW1364" s="22"/>
      <c r="BX1364" s="22"/>
      <c r="BY1364" s="22"/>
      <c r="BZ1364" s="22"/>
      <c r="CA1364" s="22"/>
      <c r="CB1364" s="22"/>
    </row>
    <row r="1365" spans="2:80" ht="18.75">
      <c r="B1365" s="19"/>
      <c r="C1365" s="19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1"/>
      <c r="S1365" s="21"/>
      <c r="T1365" s="21"/>
      <c r="U1365" s="21"/>
      <c r="V1365" s="21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3"/>
      <c r="AI1365" s="23"/>
      <c r="AJ1365" s="22"/>
      <c r="AK1365" s="22"/>
      <c r="AL1365" s="22"/>
      <c r="AM1365" s="22"/>
      <c r="AN1365" s="22"/>
      <c r="AO1365" s="22"/>
      <c r="AP1365" s="22"/>
      <c r="AQ1365" s="22"/>
      <c r="AR1365" s="22"/>
      <c r="AS1365" s="22"/>
      <c r="AT1365" s="22"/>
      <c r="AU1365" s="22"/>
      <c r="AV1365" s="22"/>
      <c r="AW1365" s="22"/>
      <c r="AX1365" s="22"/>
      <c r="AY1365" s="22"/>
      <c r="AZ1365" s="22"/>
      <c r="BA1365" s="22"/>
      <c r="BB1365" s="22"/>
      <c r="BC1365" s="22"/>
      <c r="BD1365" s="22"/>
      <c r="BE1365" s="22"/>
      <c r="BF1365" s="22"/>
      <c r="BG1365" s="22"/>
      <c r="BH1365" s="22"/>
      <c r="BI1365" s="22"/>
      <c r="BJ1365" s="22"/>
      <c r="BK1365" s="22"/>
      <c r="BL1365" s="22"/>
      <c r="BM1365" s="22"/>
      <c r="BN1365" s="22"/>
      <c r="BO1365" s="22"/>
      <c r="BP1365" s="22"/>
      <c r="BQ1365" s="22"/>
      <c r="BR1365" s="22"/>
      <c r="BS1365" s="22"/>
      <c r="BT1365" s="22"/>
      <c r="BU1365" s="22"/>
      <c r="BV1365" s="22"/>
      <c r="BW1365" s="22"/>
      <c r="BX1365" s="22"/>
      <c r="BY1365" s="22"/>
      <c r="BZ1365" s="22"/>
      <c r="CA1365" s="22"/>
      <c r="CB1365" s="22"/>
    </row>
    <row r="1366" spans="2:80" ht="18.75">
      <c r="B1366" s="19"/>
      <c r="C1366" s="19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1"/>
      <c r="S1366" s="21"/>
      <c r="T1366" s="21"/>
      <c r="U1366" s="21"/>
      <c r="V1366" s="21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3"/>
      <c r="AI1366" s="23"/>
      <c r="AJ1366" s="22"/>
      <c r="AK1366" s="22"/>
      <c r="AL1366" s="22"/>
      <c r="AM1366" s="22"/>
      <c r="AN1366" s="22"/>
      <c r="AO1366" s="22"/>
      <c r="AP1366" s="22"/>
      <c r="AQ1366" s="22"/>
      <c r="AR1366" s="22"/>
      <c r="AS1366" s="22"/>
      <c r="AT1366" s="22"/>
      <c r="AU1366" s="22"/>
      <c r="AV1366" s="22"/>
      <c r="AW1366" s="22"/>
      <c r="AX1366" s="22"/>
      <c r="AY1366" s="22"/>
      <c r="AZ1366" s="22"/>
      <c r="BA1366" s="22"/>
      <c r="BB1366" s="22"/>
      <c r="BC1366" s="22"/>
      <c r="BD1366" s="22"/>
      <c r="BE1366" s="22"/>
      <c r="BF1366" s="22"/>
      <c r="BG1366" s="22"/>
      <c r="BH1366" s="22"/>
      <c r="BI1366" s="22"/>
      <c r="BJ1366" s="22"/>
      <c r="BK1366" s="22"/>
      <c r="BL1366" s="22"/>
      <c r="BM1366" s="22"/>
      <c r="BN1366" s="22"/>
      <c r="BO1366" s="22"/>
      <c r="BP1366" s="22"/>
      <c r="BQ1366" s="22"/>
      <c r="BR1366" s="22"/>
      <c r="BS1366" s="22"/>
      <c r="BT1366" s="22"/>
      <c r="BU1366" s="22"/>
      <c r="BV1366" s="22"/>
      <c r="BW1366" s="22"/>
      <c r="BX1366" s="22"/>
      <c r="BY1366" s="22"/>
      <c r="BZ1366" s="22"/>
      <c r="CA1366" s="22"/>
      <c r="CB1366" s="22"/>
    </row>
    <row r="1367" spans="2:80" ht="18.75">
      <c r="B1367" s="19"/>
      <c r="C1367" s="19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1"/>
      <c r="S1367" s="21"/>
      <c r="T1367" s="21"/>
      <c r="U1367" s="21"/>
      <c r="V1367" s="21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3"/>
      <c r="AI1367" s="23"/>
      <c r="AJ1367" s="22"/>
      <c r="AK1367" s="22"/>
      <c r="AL1367" s="22"/>
      <c r="AM1367" s="22"/>
      <c r="AN1367" s="22"/>
      <c r="AO1367" s="22"/>
      <c r="AP1367" s="22"/>
      <c r="AQ1367" s="22"/>
      <c r="AR1367" s="22"/>
      <c r="AS1367" s="22"/>
      <c r="AT1367" s="22"/>
      <c r="AU1367" s="22"/>
      <c r="AV1367" s="22"/>
      <c r="AW1367" s="22"/>
      <c r="AX1367" s="22"/>
      <c r="AY1367" s="22"/>
      <c r="AZ1367" s="22"/>
      <c r="BA1367" s="22"/>
      <c r="BB1367" s="22"/>
      <c r="BC1367" s="22"/>
      <c r="BD1367" s="22"/>
      <c r="BE1367" s="22"/>
      <c r="BF1367" s="22"/>
      <c r="BG1367" s="22"/>
      <c r="BH1367" s="22"/>
      <c r="BI1367" s="22"/>
      <c r="BJ1367" s="22"/>
      <c r="BK1367" s="22"/>
      <c r="BL1367" s="22"/>
      <c r="BM1367" s="22"/>
      <c r="BN1367" s="22"/>
      <c r="BO1367" s="22"/>
      <c r="BP1367" s="22"/>
      <c r="BQ1367" s="22"/>
      <c r="BR1367" s="22"/>
      <c r="BS1367" s="22"/>
      <c r="BT1367" s="22"/>
      <c r="BU1367" s="22"/>
      <c r="BV1367" s="22"/>
      <c r="BW1367" s="22"/>
      <c r="BX1367" s="22"/>
      <c r="BY1367" s="22"/>
      <c r="BZ1367" s="22"/>
      <c r="CA1367" s="22"/>
      <c r="CB1367" s="22"/>
    </row>
    <row r="1368" spans="2:80" ht="18.75">
      <c r="B1368" s="19"/>
      <c r="C1368" s="19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1"/>
      <c r="S1368" s="21"/>
      <c r="T1368" s="21"/>
      <c r="U1368" s="21"/>
      <c r="V1368" s="21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3"/>
      <c r="AI1368" s="23"/>
      <c r="AJ1368" s="22"/>
      <c r="AK1368" s="22"/>
      <c r="AL1368" s="22"/>
      <c r="AM1368" s="22"/>
      <c r="AN1368" s="22"/>
      <c r="AO1368" s="22"/>
      <c r="AP1368" s="22"/>
      <c r="AQ1368" s="22"/>
      <c r="AR1368" s="22"/>
      <c r="AS1368" s="22"/>
      <c r="AT1368" s="22"/>
      <c r="AU1368" s="22"/>
      <c r="AV1368" s="22"/>
      <c r="AW1368" s="22"/>
      <c r="AX1368" s="22"/>
      <c r="AY1368" s="22"/>
      <c r="AZ1368" s="22"/>
      <c r="BA1368" s="22"/>
      <c r="BB1368" s="22"/>
      <c r="BC1368" s="22"/>
      <c r="BD1368" s="22"/>
      <c r="BE1368" s="22"/>
      <c r="BF1368" s="22"/>
      <c r="BG1368" s="22"/>
      <c r="BH1368" s="22"/>
      <c r="BI1368" s="22"/>
      <c r="BJ1368" s="22"/>
      <c r="BK1368" s="22"/>
      <c r="BL1368" s="22"/>
      <c r="BM1368" s="22"/>
      <c r="BN1368" s="22"/>
      <c r="BO1368" s="22"/>
      <c r="BP1368" s="22"/>
      <c r="BQ1368" s="22"/>
      <c r="BR1368" s="22"/>
      <c r="BS1368" s="22"/>
      <c r="BT1368" s="22"/>
      <c r="BU1368" s="22"/>
      <c r="BV1368" s="22"/>
      <c r="BW1368" s="22"/>
      <c r="BX1368" s="22"/>
      <c r="BY1368" s="22"/>
      <c r="BZ1368" s="22"/>
      <c r="CA1368" s="22"/>
      <c r="CB1368" s="22"/>
    </row>
    <row r="1369" spans="2:80" ht="18.75">
      <c r="B1369" s="19"/>
      <c r="C1369" s="19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1"/>
      <c r="S1369" s="21"/>
      <c r="T1369" s="21"/>
      <c r="U1369" s="21"/>
      <c r="V1369" s="21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3"/>
      <c r="AI1369" s="23"/>
      <c r="AJ1369" s="22"/>
      <c r="AK1369" s="22"/>
      <c r="AL1369" s="22"/>
      <c r="AM1369" s="22"/>
      <c r="AN1369" s="22"/>
      <c r="AO1369" s="22"/>
      <c r="AP1369" s="22"/>
      <c r="AQ1369" s="22"/>
      <c r="AR1369" s="22"/>
      <c r="AS1369" s="22"/>
      <c r="AT1369" s="22"/>
      <c r="AU1369" s="22"/>
      <c r="AV1369" s="22"/>
      <c r="AW1369" s="22"/>
      <c r="AX1369" s="22"/>
      <c r="AY1369" s="22"/>
      <c r="AZ1369" s="22"/>
      <c r="BA1369" s="22"/>
      <c r="BB1369" s="22"/>
      <c r="BC1369" s="22"/>
      <c r="BD1369" s="22"/>
      <c r="BE1369" s="22"/>
      <c r="BF1369" s="22"/>
      <c r="BG1369" s="22"/>
      <c r="BH1369" s="22"/>
      <c r="BI1369" s="22"/>
      <c r="BJ1369" s="22"/>
      <c r="BK1369" s="22"/>
      <c r="BL1369" s="22"/>
      <c r="BM1369" s="22"/>
      <c r="BN1369" s="22"/>
      <c r="BO1369" s="22"/>
      <c r="BP1369" s="22"/>
      <c r="BQ1369" s="22"/>
      <c r="BR1369" s="22"/>
      <c r="BS1369" s="22"/>
      <c r="BT1369" s="22"/>
      <c r="BU1369" s="22"/>
      <c r="BV1369" s="22"/>
      <c r="BW1369" s="22"/>
      <c r="BX1369" s="22"/>
      <c r="BY1369" s="22"/>
      <c r="BZ1369" s="22"/>
      <c r="CA1369" s="22"/>
      <c r="CB1369" s="22"/>
    </row>
    <row r="1370" spans="2:80" ht="18.75">
      <c r="B1370" s="19"/>
      <c r="C1370" s="19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1"/>
      <c r="S1370" s="21"/>
      <c r="T1370" s="21"/>
      <c r="U1370" s="21"/>
      <c r="V1370" s="21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3"/>
      <c r="AI1370" s="23"/>
      <c r="AJ1370" s="22"/>
      <c r="AK1370" s="22"/>
      <c r="AL1370" s="22"/>
      <c r="AM1370" s="22"/>
      <c r="AN1370" s="22"/>
      <c r="AO1370" s="22"/>
      <c r="AP1370" s="22"/>
      <c r="AQ1370" s="22"/>
      <c r="AR1370" s="22"/>
      <c r="AS1370" s="22"/>
      <c r="AT1370" s="22"/>
      <c r="AU1370" s="22"/>
      <c r="AV1370" s="22"/>
      <c r="AW1370" s="22"/>
      <c r="AX1370" s="22"/>
      <c r="AY1370" s="22"/>
      <c r="AZ1370" s="22"/>
      <c r="BA1370" s="22"/>
      <c r="BB1370" s="22"/>
      <c r="BC1370" s="22"/>
      <c r="BD1370" s="22"/>
      <c r="BE1370" s="22"/>
      <c r="BF1370" s="22"/>
      <c r="BG1370" s="22"/>
      <c r="BH1370" s="22"/>
      <c r="BI1370" s="22"/>
      <c r="BJ1370" s="22"/>
      <c r="BK1370" s="22"/>
      <c r="BL1370" s="22"/>
      <c r="BM1370" s="22"/>
      <c r="BN1370" s="22"/>
      <c r="BO1370" s="22"/>
      <c r="BP1370" s="22"/>
      <c r="BQ1370" s="22"/>
      <c r="BR1370" s="22"/>
      <c r="BS1370" s="22"/>
      <c r="BT1370" s="22"/>
      <c r="BU1370" s="22"/>
      <c r="BV1370" s="22"/>
      <c r="BW1370" s="22"/>
      <c r="BX1370" s="22"/>
      <c r="BY1370" s="22"/>
      <c r="BZ1370" s="22"/>
      <c r="CA1370" s="22"/>
      <c r="CB1370" s="22"/>
    </row>
    <row r="1371" spans="2:80" ht="18.75">
      <c r="B1371" s="19"/>
      <c r="C1371" s="19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1"/>
      <c r="S1371" s="21"/>
      <c r="T1371" s="21"/>
      <c r="U1371" s="21"/>
      <c r="V1371" s="21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3"/>
      <c r="AI1371" s="23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  <c r="BA1371" s="22"/>
      <c r="BB1371" s="22"/>
      <c r="BC1371" s="22"/>
      <c r="BD1371" s="22"/>
      <c r="BE1371" s="22"/>
      <c r="BF1371" s="22"/>
      <c r="BG1371" s="22"/>
      <c r="BH1371" s="22"/>
      <c r="BI1371" s="22"/>
      <c r="BJ1371" s="22"/>
      <c r="BK1371" s="22"/>
      <c r="BL1371" s="22"/>
      <c r="BM1371" s="22"/>
      <c r="BN1371" s="22"/>
      <c r="BO1371" s="22"/>
      <c r="BP1371" s="22"/>
      <c r="BQ1371" s="22"/>
      <c r="BR1371" s="22"/>
      <c r="BS1371" s="22"/>
      <c r="BT1371" s="22"/>
      <c r="BU1371" s="22"/>
      <c r="BV1371" s="22"/>
      <c r="BW1371" s="22"/>
      <c r="BX1371" s="22"/>
      <c r="BY1371" s="22"/>
      <c r="BZ1371" s="22"/>
      <c r="CA1371" s="22"/>
      <c r="CB1371" s="22"/>
    </row>
    <row r="1372" spans="2:80" ht="18.75">
      <c r="B1372" s="19"/>
      <c r="C1372" s="19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1"/>
      <c r="S1372" s="21"/>
      <c r="T1372" s="21"/>
      <c r="U1372" s="21"/>
      <c r="V1372" s="21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3"/>
      <c r="AI1372" s="23"/>
      <c r="AJ1372" s="22"/>
      <c r="AK1372" s="22"/>
      <c r="AL1372" s="22"/>
      <c r="AM1372" s="22"/>
      <c r="AN1372" s="22"/>
      <c r="AO1372" s="22"/>
      <c r="AP1372" s="22"/>
      <c r="AQ1372" s="22"/>
      <c r="AR1372" s="22"/>
      <c r="AS1372" s="22"/>
      <c r="AT1372" s="22"/>
      <c r="AU1372" s="22"/>
      <c r="AV1372" s="22"/>
      <c r="AW1372" s="22"/>
      <c r="AX1372" s="22"/>
      <c r="AY1372" s="22"/>
      <c r="AZ1372" s="22"/>
      <c r="BA1372" s="22"/>
      <c r="BB1372" s="22"/>
      <c r="BC1372" s="22"/>
      <c r="BD1372" s="22"/>
      <c r="BE1372" s="22"/>
      <c r="BF1372" s="22"/>
      <c r="BG1372" s="22"/>
      <c r="BH1372" s="22"/>
      <c r="BI1372" s="22"/>
      <c r="BJ1372" s="22"/>
      <c r="BK1372" s="22"/>
      <c r="BL1372" s="22"/>
      <c r="BM1372" s="22"/>
      <c r="BN1372" s="22"/>
      <c r="BO1372" s="22"/>
      <c r="BP1372" s="22"/>
      <c r="BQ1372" s="22"/>
      <c r="BR1372" s="22"/>
      <c r="BS1372" s="22"/>
      <c r="BT1372" s="22"/>
      <c r="BU1372" s="22"/>
      <c r="BV1372" s="22"/>
      <c r="BW1372" s="22"/>
      <c r="BX1372" s="22"/>
      <c r="BY1372" s="22"/>
      <c r="BZ1372" s="22"/>
      <c r="CA1372" s="22"/>
      <c r="CB1372" s="22"/>
    </row>
    <row r="1373" spans="2:80" ht="18.75">
      <c r="B1373" s="19"/>
      <c r="C1373" s="19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1"/>
      <c r="S1373" s="21"/>
      <c r="T1373" s="21"/>
      <c r="U1373" s="21"/>
      <c r="V1373" s="21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3"/>
      <c r="AI1373" s="23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  <c r="AU1373" s="22"/>
      <c r="AV1373" s="22"/>
      <c r="AW1373" s="22"/>
      <c r="AX1373" s="22"/>
      <c r="AY1373" s="22"/>
      <c r="AZ1373" s="22"/>
      <c r="BA1373" s="22"/>
      <c r="BB1373" s="22"/>
      <c r="BC1373" s="22"/>
      <c r="BD1373" s="22"/>
      <c r="BE1373" s="22"/>
      <c r="BF1373" s="22"/>
      <c r="BG1373" s="22"/>
      <c r="BH1373" s="22"/>
      <c r="BI1373" s="22"/>
      <c r="BJ1373" s="22"/>
      <c r="BK1373" s="22"/>
      <c r="BL1373" s="22"/>
      <c r="BM1373" s="22"/>
      <c r="BN1373" s="22"/>
      <c r="BO1373" s="22"/>
      <c r="BP1373" s="22"/>
      <c r="BQ1373" s="22"/>
      <c r="BR1373" s="22"/>
      <c r="BS1373" s="22"/>
      <c r="BT1373" s="22"/>
      <c r="BU1373" s="22"/>
      <c r="BV1373" s="22"/>
      <c r="BW1373" s="22"/>
      <c r="BX1373" s="22"/>
      <c r="BY1373" s="22"/>
      <c r="BZ1373" s="22"/>
      <c r="CA1373" s="22"/>
      <c r="CB1373" s="22"/>
    </row>
    <row r="1374" spans="2:80" ht="18.75">
      <c r="B1374" s="19"/>
      <c r="C1374" s="19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1"/>
      <c r="S1374" s="21"/>
      <c r="T1374" s="21"/>
      <c r="U1374" s="21"/>
      <c r="V1374" s="21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3"/>
      <c r="AI1374" s="23"/>
      <c r="AJ1374" s="22"/>
      <c r="AK1374" s="22"/>
      <c r="AL1374" s="22"/>
      <c r="AM1374" s="22"/>
      <c r="AN1374" s="22"/>
      <c r="AO1374" s="22"/>
      <c r="AP1374" s="22"/>
      <c r="AQ1374" s="22"/>
      <c r="AR1374" s="22"/>
      <c r="AS1374" s="22"/>
      <c r="AT1374" s="22"/>
      <c r="AU1374" s="22"/>
      <c r="AV1374" s="22"/>
      <c r="AW1374" s="22"/>
      <c r="AX1374" s="22"/>
      <c r="AY1374" s="22"/>
      <c r="AZ1374" s="22"/>
      <c r="BA1374" s="22"/>
      <c r="BB1374" s="22"/>
      <c r="BC1374" s="22"/>
      <c r="BD1374" s="22"/>
      <c r="BE1374" s="22"/>
      <c r="BF1374" s="22"/>
      <c r="BG1374" s="22"/>
      <c r="BH1374" s="22"/>
      <c r="BI1374" s="22"/>
      <c r="BJ1374" s="22"/>
      <c r="BK1374" s="22"/>
      <c r="BL1374" s="22"/>
      <c r="BM1374" s="22"/>
      <c r="BN1374" s="22"/>
      <c r="BO1374" s="22"/>
      <c r="BP1374" s="22"/>
      <c r="BQ1374" s="22"/>
      <c r="BR1374" s="22"/>
      <c r="BS1374" s="22"/>
      <c r="BT1374" s="22"/>
      <c r="BU1374" s="22"/>
      <c r="BV1374" s="22"/>
      <c r="BW1374" s="22"/>
      <c r="BX1374" s="22"/>
      <c r="BY1374" s="22"/>
      <c r="BZ1374" s="22"/>
      <c r="CA1374" s="22"/>
      <c r="CB1374" s="22"/>
    </row>
    <row r="1375" spans="2:80" ht="18.75">
      <c r="B1375" s="19"/>
      <c r="C1375" s="19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1"/>
      <c r="S1375" s="21"/>
      <c r="T1375" s="21"/>
      <c r="U1375" s="21"/>
      <c r="V1375" s="21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3"/>
      <c r="AI1375" s="23"/>
      <c r="AJ1375" s="22"/>
      <c r="AK1375" s="22"/>
      <c r="AL1375" s="22"/>
      <c r="AM1375" s="22"/>
      <c r="AN1375" s="22"/>
      <c r="AO1375" s="22"/>
      <c r="AP1375" s="22"/>
      <c r="AQ1375" s="22"/>
      <c r="AR1375" s="22"/>
      <c r="AS1375" s="22"/>
      <c r="AT1375" s="22"/>
      <c r="AU1375" s="22"/>
      <c r="AV1375" s="22"/>
      <c r="AW1375" s="22"/>
      <c r="AX1375" s="22"/>
      <c r="AY1375" s="22"/>
      <c r="AZ1375" s="22"/>
      <c r="BA1375" s="22"/>
      <c r="BB1375" s="22"/>
      <c r="BC1375" s="22"/>
      <c r="BD1375" s="22"/>
      <c r="BE1375" s="22"/>
      <c r="BF1375" s="22"/>
      <c r="BG1375" s="22"/>
      <c r="BH1375" s="22"/>
      <c r="BI1375" s="22"/>
      <c r="BJ1375" s="22"/>
      <c r="BK1375" s="22"/>
      <c r="BL1375" s="22"/>
      <c r="BM1375" s="22"/>
      <c r="BN1375" s="22"/>
      <c r="BO1375" s="22"/>
      <c r="BP1375" s="22"/>
      <c r="BQ1375" s="22"/>
      <c r="BR1375" s="22"/>
      <c r="BS1375" s="22"/>
      <c r="BT1375" s="22"/>
      <c r="BU1375" s="22"/>
      <c r="BV1375" s="22"/>
      <c r="BW1375" s="22"/>
      <c r="BX1375" s="22"/>
      <c r="BY1375" s="22"/>
      <c r="BZ1375" s="22"/>
      <c r="CA1375" s="22"/>
      <c r="CB1375" s="22"/>
    </row>
    <row r="1376" spans="2:80" ht="18.75">
      <c r="B1376" s="19"/>
      <c r="C1376" s="19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1"/>
      <c r="S1376" s="21"/>
      <c r="T1376" s="21"/>
      <c r="U1376" s="21"/>
      <c r="V1376" s="21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  <c r="AH1376" s="23"/>
      <c r="AI1376" s="23"/>
      <c r="AJ1376" s="22"/>
      <c r="AK1376" s="22"/>
      <c r="AL1376" s="22"/>
      <c r="AM1376" s="22"/>
      <c r="AN1376" s="22"/>
      <c r="AO1376" s="22"/>
      <c r="AP1376" s="22"/>
      <c r="AQ1376" s="22"/>
      <c r="AR1376" s="22"/>
      <c r="AS1376" s="22"/>
      <c r="AT1376" s="22"/>
      <c r="AU1376" s="22"/>
      <c r="AV1376" s="22"/>
      <c r="AW1376" s="22"/>
      <c r="AX1376" s="22"/>
      <c r="AY1376" s="22"/>
      <c r="AZ1376" s="22"/>
      <c r="BA1376" s="22"/>
      <c r="BB1376" s="22"/>
      <c r="BC1376" s="22"/>
      <c r="BD1376" s="22"/>
      <c r="BE1376" s="22"/>
      <c r="BF1376" s="22"/>
      <c r="BG1376" s="22"/>
      <c r="BH1376" s="22"/>
      <c r="BI1376" s="22"/>
      <c r="BJ1376" s="22"/>
      <c r="BK1376" s="22"/>
      <c r="BL1376" s="22"/>
      <c r="BM1376" s="22"/>
      <c r="BN1376" s="22"/>
      <c r="BO1376" s="22"/>
      <c r="BP1376" s="22"/>
      <c r="BQ1376" s="22"/>
      <c r="BR1376" s="22"/>
      <c r="BS1376" s="22"/>
      <c r="BT1376" s="22"/>
      <c r="BU1376" s="22"/>
      <c r="BV1376" s="22"/>
      <c r="BW1376" s="22"/>
      <c r="BX1376" s="22"/>
      <c r="BY1376" s="22"/>
      <c r="BZ1376" s="22"/>
      <c r="CA1376" s="22"/>
      <c r="CB1376" s="22"/>
    </row>
    <row r="1377" spans="2:80" ht="18.75">
      <c r="B1377" s="19"/>
      <c r="C1377" s="19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1"/>
      <c r="S1377" s="21"/>
      <c r="T1377" s="21"/>
      <c r="U1377" s="21"/>
      <c r="V1377" s="21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  <c r="AH1377" s="23"/>
      <c r="AI1377" s="23"/>
      <c r="AJ1377" s="22"/>
      <c r="AK1377" s="22"/>
      <c r="AL1377" s="22"/>
      <c r="AM1377" s="22"/>
      <c r="AN1377" s="22"/>
      <c r="AO1377" s="22"/>
      <c r="AP1377" s="22"/>
      <c r="AQ1377" s="22"/>
      <c r="AR1377" s="22"/>
      <c r="AS1377" s="22"/>
      <c r="AT1377" s="22"/>
      <c r="AU1377" s="22"/>
      <c r="AV1377" s="22"/>
      <c r="AW1377" s="22"/>
      <c r="AX1377" s="22"/>
      <c r="AY1377" s="22"/>
      <c r="AZ1377" s="22"/>
      <c r="BA1377" s="22"/>
      <c r="BB1377" s="22"/>
      <c r="BC1377" s="22"/>
      <c r="BD1377" s="22"/>
      <c r="BE1377" s="22"/>
      <c r="BF1377" s="22"/>
      <c r="BG1377" s="22"/>
      <c r="BH1377" s="22"/>
      <c r="BI1377" s="22"/>
      <c r="BJ1377" s="22"/>
      <c r="BK1377" s="22"/>
      <c r="BL1377" s="22"/>
      <c r="BM1377" s="22"/>
      <c r="BN1377" s="22"/>
      <c r="BO1377" s="22"/>
      <c r="BP1377" s="22"/>
      <c r="BQ1377" s="22"/>
      <c r="BR1377" s="22"/>
      <c r="BS1377" s="22"/>
      <c r="BT1377" s="22"/>
      <c r="BU1377" s="22"/>
      <c r="BV1377" s="22"/>
      <c r="BW1377" s="22"/>
      <c r="BX1377" s="22"/>
      <c r="BY1377" s="22"/>
      <c r="BZ1377" s="22"/>
      <c r="CA1377" s="22"/>
      <c r="CB1377" s="22"/>
    </row>
    <row r="1378" spans="2:80" ht="18.75">
      <c r="B1378" s="19"/>
      <c r="C1378" s="19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1"/>
      <c r="S1378" s="21"/>
      <c r="T1378" s="21"/>
      <c r="U1378" s="21"/>
      <c r="V1378" s="21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  <c r="AH1378" s="23"/>
      <c r="AI1378" s="23"/>
      <c r="AJ1378" s="22"/>
      <c r="AK1378" s="22"/>
      <c r="AL1378" s="22"/>
      <c r="AM1378" s="22"/>
      <c r="AN1378" s="22"/>
      <c r="AO1378" s="22"/>
      <c r="AP1378" s="22"/>
      <c r="AQ1378" s="22"/>
      <c r="AR1378" s="22"/>
      <c r="AS1378" s="22"/>
      <c r="AT1378" s="22"/>
      <c r="AU1378" s="22"/>
      <c r="AV1378" s="22"/>
      <c r="AW1378" s="22"/>
      <c r="AX1378" s="22"/>
      <c r="AY1378" s="22"/>
      <c r="AZ1378" s="22"/>
      <c r="BA1378" s="22"/>
      <c r="BB1378" s="22"/>
      <c r="BC1378" s="22"/>
      <c r="BD1378" s="22"/>
      <c r="BE1378" s="22"/>
      <c r="BF1378" s="22"/>
      <c r="BG1378" s="22"/>
      <c r="BH1378" s="22"/>
      <c r="BI1378" s="22"/>
      <c r="BJ1378" s="22"/>
      <c r="BK1378" s="22"/>
      <c r="BL1378" s="22"/>
      <c r="BM1378" s="22"/>
      <c r="BN1378" s="22"/>
      <c r="BO1378" s="22"/>
      <c r="BP1378" s="22"/>
      <c r="BQ1378" s="22"/>
      <c r="BR1378" s="22"/>
      <c r="BS1378" s="22"/>
      <c r="BT1378" s="22"/>
      <c r="BU1378" s="22"/>
      <c r="BV1378" s="22"/>
      <c r="BW1378" s="22"/>
      <c r="BX1378" s="22"/>
      <c r="BY1378" s="22"/>
      <c r="BZ1378" s="22"/>
      <c r="CA1378" s="22"/>
      <c r="CB1378" s="22"/>
    </row>
    <row r="1379" spans="2:80" ht="18.75">
      <c r="B1379" s="19"/>
      <c r="C1379" s="19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1"/>
      <c r="S1379" s="21"/>
      <c r="T1379" s="21"/>
      <c r="U1379" s="21"/>
      <c r="V1379" s="21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  <c r="AH1379" s="23"/>
      <c r="AI1379" s="23"/>
      <c r="AJ1379" s="22"/>
      <c r="AK1379" s="22"/>
      <c r="AL1379" s="22"/>
      <c r="AM1379" s="22"/>
      <c r="AN1379" s="22"/>
      <c r="AO1379" s="22"/>
      <c r="AP1379" s="22"/>
      <c r="AQ1379" s="22"/>
      <c r="AR1379" s="22"/>
      <c r="AS1379" s="22"/>
      <c r="AT1379" s="22"/>
      <c r="AU1379" s="22"/>
      <c r="AV1379" s="22"/>
      <c r="AW1379" s="22"/>
      <c r="AX1379" s="22"/>
      <c r="AY1379" s="22"/>
      <c r="AZ1379" s="22"/>
      <c r="BA1379" s="22"/>
      <c r="BB1379" s="22"/>
      <c r="BC1379" s="22"/>
      <c r="BD1379" s="22"/>
      <c r="BE1379" s="22"/>
      <c r="BF1379" s="22"/>
      <c r="BG1379" s="22"/>
      <c r="BH1379" s="22"/>
      <c r="BI1379" s="22"/>
      <c r="BJ1379" s="22"/>
      <c r="BK1379" s="22"/>
      <c r="BL1379" s="22"/>
      <c r="BM1379" s="22"/>
      <c r="BN1379" s="22"/>
      <c r="BO1379" s="22"/>
      <c r="BP1379" s="22"/>
      <c r="BQ1379" s="22"/>
      <c r="BR1379" s="22"/>
      <c r="BS1379" s="22"/>
      <c r="BT1379" s="22"/>
      <c r="BU1379" s="22"/>
      <c r="BV1379" s="22"/>
      <c r="BW1379" s="22"/>
      <c r="BX1379" s="22"/>
      <c r="BY1379" s="22"/>
      <c r="BZ1379" s="22"/>
      <c r="CA1379" s="22"/>
      <c r="CB1379" s="22"/>
    </row>
    <row r="1380" spans="2:80" ht="18.75">
      <c r="B1380" s="19"/>
      <c r="C1380" s="19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1"/>
      <c r="S1380" s="21"/>
      <c r="T1380" s="21"/>
      <c r="U1380" s="21"/>
      <c r="V1380" s="21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23"/>
      <c r="AI1380" s="23"/>
      <c r="AJ1380" s="22"/>
      <c r="AK1380" s="22"/>
      <c r="AL1380" s="22"/>
      <c r="AM1380" s="22"/>
      <c r="AN1380" s="22"/>
      <c r="AO1380" s="22"/>
      <c r="AP1380" s="22"/>
      <c r="AQ1380" s="22"/>
      <c r="AR1380" s="22"/>
      <c r="AS1380" s="22"/>
      <c r="AT1380" s="22"/>
      <c r="AU1380" s="22"/>
      <c r="AV1380" s="22"/>
      <c r="AW1380" s="22"/>
      <c r="AX1380" s="22"/>
      <c r="AY1380" s="22"/>
      <c r="AZ1380" s="22"/>
      <c r="BA1380" s="22"/>
      <c r="BB1380" s="22"/>
      <c r="BC1380" s="22"/>
      <c r="BD1380" s="22"/>
      <c r="BE1380" s="22"/>
      <c r="BF1380" s="22"/>
      <c r="BG1380" s="22"/>
      <c r="BH1380" s="22"/>
      <c r="BI1380" s="22"/>
      <c r="BJ1380" s="22"/>
      <c r="BK1380" s="22"/>
      <c r="BL1380" s="22"/>
      <c r="BM1380" s="22"/>
      <c r="BN1380" s="22"/>
      <c r="BO1380" s="22"/>
      <c r="BP1380" s="22"/>
      <c r="BQ1380" s="22"/>
      <c r="BR1380" s="22"/>
      <c r="BS1380" s="22"/>
      <c r="BT1380" s="22"/>
      <c r="BU1380" s="22"/>
      <c r="BV1380" s="22"/>
      <c r="BW1380" s="22"/>
      <c r="BX1380" s="22"/>
      <c r="BY1380" s="22"/>
      <c r="BZ1380" s="22"/>
      <c r="CA1380" s="22"/>
      <c r="CB1380" s="22"/>
    </row>
    <row r="1381" spans="2:80" ht="18.75">
      <c r="B1381" s="19"/>
      <c r="C1381" s="19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1"/>
      <c r="S1381" s="21"/>
      <c r="T1381" s="21"/>
      <c r="U1381" s="21"/>
      <c r="V1381" s="21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  <c r="AH1381" s="23"/>
      <c r="AI1381" s="23"/>
      <c r="AJ1381" s="22"/>
      <c r="AK1381" s="22"/>
      <c r="AL1381" s="22"/>
      <c r="AM1381" s="22"/>
      <c r="AN1381" s="22"/>
      <c r="AO1381" s="22"/>
      <c r="AP1381" s="22"/>
      <c r="AQ1381" s="22"/>
      <c r="AR1381" s="22"/>
      <c r="AS1381" s="22"/>
      <c r="AT1381" s="22"/>
      <c r="AU1381" s="22"/>
      <c r="AV1381" s="22"/>
      <c r="AW1381" s="22"/>
      <c r="AX1381" s="22"/>
      <c r="AY1381" s="22"/>
      <c r="AZ1381" s="22"/>
      <c r="BA1381" s="22"/>
      <c r="BB1381" s="22"/>
      <c r="BC1381" s="22"/>
      <c r="BD1381" s="22"/>
      <c r="BE1381" s="22"/>
      <c r="BF1381" s="22"/>
      <c r="BG1381" s="22"/>
      <c r="BH1381" s="22"/>
      <c r="BI1381" s="22"/>
      <c r="BJ1381" s="22"/>
      <c r="BK1381" s="22"/>
      <c r="BL1381" s="22"/>
      <c r="BM1381" s="22"/>
      <c r="BN1381" s="22"/>
      <c r="BO1381" s="22"/>
      <c r="BP1381" s="22"/>
      <c r="BQ1381" s="22"/>
      <c r="BR1381" s="22"/>
      <c r="BS1381" s="22"/>
      <c r="BT1381" s="22"/>
      <c r="BU1381" s="22"/>
      <c r="BV1381" s="22"/>
      <c r="BW1381" s="22"/>
      <c r="BX1381" s="22"/>
      <c r="BY1381" s="22"/>
      <c r="BZ1381" s="22"/>
      <c r="CA1381" s="22"/>
      <c r="CB1381" s="22"/>
    </row>
    <row r="1382" spans="2:80" ht="18.75">
      <c r="B1382" s="19"/>
      <c r="C1382" s="19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1"/>
      <c r="S1382" s="21"/>
      <c r="T1382" s="21"/>
      <c r="U1382" s="21"/>
      <c r="V1382" s="21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23"/>
      <c r="AI1382" s="23"/>
      <c r="AJ1382" s="22"/>
      <c r="AK1382" s="22"/>
      <c r="AL1382" s="22"/>
      <c r="AM1382" s="22"/>
      <c r="AN1382" s="22"/>
      <c r="AO1382" s="22"/>
      <c r="AP1382" s="22"/>
      <c r="AQ1382" s="22"/>
      <c r="AR1382" s="22"/>
      <c r="AS1382" s="22"/>
      <c r="AT1382" s="22"/>
      <c r="AU1382" s="22"/>
      <c r="AV1382" s="22"/>
      <c r="AW1382" s="22"/>
      <c r="AX1382" s="22"/>
      <c r="AY1382" s="22"/>
      <c r="AZ1382" s="22"/>
      <c r="BA1382" s="22"/>
      <c r="BB1382" s="22"/>
      <c r="BC1382" s="22"/>
      <c r="BD1382" s="22"/>
      <c r="BE1382" s="22"/>
      <c r="BF1382" s="22"/>
      <c r="BG1382" s="22"/>
      <c r="BH1382" s="22"/>
      <c r="BI1382" s="22"/>
      <c r="BJ1382" s="22"/>
      <c r="BK1382" s="22"/>
      <c r="BL1382" s="22"/>
      <c r="BM1382" s="22"/>
      <c r="BN1382" s="22"/>
      <c r="BO1382" s="22"/>
      <c r="BP1382" s="22"/>
      <c r="BQ1382" s="22"/>
      <c r="BR1382" s="22"/>
      <c r="BS1382" s="22"/>
      <c r="BT1382" s="22"/>
      <c r="BU1382" s="22"/>
      <c r="BV1382" s="22"/>
      <c r="BW1382" s="22"/>
      <c r="BX1382" s="22"/>
      <c r="BY1382" s="22"/>
      <c r="BZ1382" s="22"/>
      <c r="CA1382" s="22"/>
      <c r="CB1382" s="22"/>
    </row>
    <row r="1383" spans="2:80" ht="18.75">
      <c r="B1383" s="19"/>
      <c r="C1383" s="19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1"/>
      <c r="S1383" s="21"/>
      <c r="T1383" s="21"/>
      <c r="U1383" s="21"/>
      <c r="V1383" s="21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  <c r="AH1383" s="23"/>
      <c r="AI1383" s="23"/>
      <c r="AJ1383" s="22"/>
      <c r="AK1383" s="22"/>
      <c r="AL1383" s="22"/>
      <c r="AM1383" s="22"/>
      <c r="AN1383" s="22"/>
      <c r="AO1383" s="22"/>
      <c r="AP1383" s="22"/>
      <c r="AQ1383" s="22"/>
      <c r="AR1383" s="22"/>
      <c r="AS1383" s="22"/>
      <c r="AT1383" s="22"/>
      <c r="AU1383" s="22"/>
      <c r="AV1383" s="22"/>
      <c r="AW1383" s="22"/>
      <c r="AX1383" s="22"/>
      <c r="AY1383" s="22"/>
      <c r="AZ1383" s="22"/>
      <c r="BA1383" s="22"/>
      <c r="BB1383" s="22"/>
      <c r="BC1383" s="22"/>
      <c r="BD1383" s="22"/>
      <c r="BE1383" s="22"/>
      <c r="BF1383" s="22"/>
      <c r="BG1383" s="22"/>
      <c r="BH1383" s="22"/>
      <c r="BI1383" s="22"/>
      <c r="BJ1383" s="22"/>
      <c r="BK1383" s="22"/>
      <c r="BL1383" s="22"/>
      <c r="BM1383" s="22"/>
      <c r="BN1383" s="22"/>
      <c r="BO1383" s="22"/>
      <c r="BP1383" s="22"/>
      <c r="BQ1383" s="22"/>
      <c r="BR1383" s="22"/>
      <c r="BS1383" s="22"/>
      <c r="BT1383" s="22"/>
      <c r="BU1383" s="22"/>
      <c r="BV1383" s="22"/>
      <c r="BW1383" s="22"/>
      <c r="BX1383" s="22"/>
      <c r="BY1383" s="22"/>
      <c r="BZ1383" s="22"/>
      <c r="CA1383" s="22"/>
      <c r="CB1383" s="22"/>
    </row>
    <row r="1384" spans="2:80" ht="18.75">
      <c r="B1384" s="19"/>
      <c r="C1384" s="19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1"/>
      <c r="S1384" s="21"/>
      <c r="T1384" s="21"/>
      <c r="U1384" s="21"/>
      <c r="V1384" s="21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  <c r="AH1384" s="23"/>
      <c r="AI1384" s="23"/>
      <c r="AJ1384" s="22"/>
      <c r="AK1384" s="22"/>
      <c r="AL1384" s="22"/>
      <c r="AM1384" s="22"/>
      <c r="AN1384" s="22"/>
      <c r="AO1384" s="22"/>
      <c r="AP1384" s="22"/>
      <c r="AQ1384" s="22"/>
      <c r="AR1384" s="22"/>
      <c r="AS1384" s="22"/>
      <c r="AT1384" s="22"/>
      <c r="AU1384" s="22"/>
      <c r="AV1384" s="22"/>
      <c r="AW1384" s="22"/>
      <c r="AX1384" s="22"/>
      <c r="AY1384" s="22"/>
      <c r="AZ1384" s="22"/>
      <c r="BA1384" s="22"/>
      <c r="BB1384" s="22"/>
      <c r="BC1384" s="22"/>
      <c r="BD1384" s="22"/>
      <c r="BE1384" s="22"/>
      <c r="BF1384" s="22"/>
      <c r="BG1384" s="22"/>
      <c r="BH1384" s="22"/>
      <c r="BI1384" s="22"/>
      <c r="BJ1384" s="22"/>
      <c r="BK1384" s="22"/>
      <c r="BL1384" s="22"/>
      <c r="BM1384" s="22"/>
      <c r="BN1384" s="22"/>
      <c r="BO1384" s="22"/>
      <c r="BP1384" s="22"/>
      <c r="BQ1384" s="22"/>
      <c r="BR1384" s="22"/>
      <c r="BS1384" s="22"/>
      <c r="BT1384" s="22"/>
      <c r="BU1384" s="22"/>
      <c r="BV1384" s="22"/>
      <c r="BW1384" s="22"/>
      <c r="BX1384" s="22"/>
      <c r="BY1384" s="22"/>
      <c r="BZ1384" s="22"/>
      <c r="CA1384" s="22"/>
      <c r="CB1384" s="22"/>
    </row>
    <row r="1385" spans="2:80" ht="18.75">
      <c r="B1385" s="19"/>
      <c r="C1385" s="19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1"/>
      <c r="S1385" s="21"/>
      <c r="T1385" s="21"/>
      <c r="U1385" s="21"/>
      <c r="V1385" s="21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  <c r="AH1385" s="23"/>
      <c r="AI1385" s="23"/>
      <c r="AJ1385" s="22"/>
      <c r="AK1385" s="22"/>
      <c r="AL1385" s="22"/>
      <c r="AM1385" s="22"/>
      <c r="AN1385" s="22"/>
      <c r="AO1385" s="22"/>
      <c r="AP1385" s="22"/>
      <c r="AQ1385" s="22"/>
      <c r="AR1385" s="22"/>
      <c r="AS1385" s="22"/>
      <c r="AT1385" s="22"/>
      <c r="AU1385" s="22"/>
      <c r="AV1385" s="22"/>
      <c r="AW1385" s="22"/>
      <c r="AX1385" s="22"/>
      <c r="AY1385" s="22"/>
      <c r="AZ1385" s="22"/>
      <c r="BA1385" s="22"/>
      <c r="BB1385" s="22"/>
      <c r="BC1385" s="22"/>
      <c r="BD1385" s="22"/>
      <c r="BE1385" s="22"/>
      <c r="BF1385" s="22"/>
      <c r="BG1385" s="22"/>
      <c r="BH1385" s="22"/>
      <c r="BI1385" s="22"/>
      <c r="BJ1385" s="22"/>
      <c r="BK1385" s="22"/>
      <c r="BL1385" s="22"/>
      <c r="BM1385" s="22"/>
      <c r="BN1385" s="22"/>
      <c r="BO1385" s="22"/>
      <c r="BP1385" s="22"/>
      <c r="BQ1385" s="22"/>
      <c r="BR1385" s="22"/>
      <c r="BS1385" s="22"/>
      <c r="BT1385" s="22"/>
      <c r="BU1385" s="22"/>
      <c r="BV1385" s="22"/>
      <c r="BW1385" s="22"/>
      <c r="BX1385" s="22"/>
      <c r="BY1385" s="22"/>
      <c r="BZ1385" s="22"/>
      <c r="CA1385" s="22"/>
      <c r="CB1385" s="22"/>
    </row>
    <row r="1386" spans="2:80" ht="18.75">
      <c r="B1386" s="19"/>
      <c r="C1386" s="19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1"/>
      <c r="S1386" s="21"/>
      <c r="T1386" s="21"/>
      <c r="U1386" s="21"/>
      <c r="V1386" s="21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  <c r="AH1386" s="23"/>
      <c r="AI1386" s="23"/>
      <c r="AJ1386" s="22"/>
      <c r="AK1386" s="22"/>
      <c r="AL1386" s="22"/>
      <c r="AM1386" s="22"/>
      <c r="AN1386" s="22"/>
      <c r="AO1386" s="22"/>
      <c r="AP1386" s="22"/>
      <c r="AQ1386" s="22"/>
      <c r="AR1386" s="22"/>
      <c r="AS1386" s="22"/>
      <c r="AT1386" s="22"/>
      <c r="AU1386" s="22"/>
      <c r="AV1386" s="22"/>
      <c r="AW1386" s="22"/>
      <c r="AX1386" s="22"/>
      <c r="AY1386" s="22"/>
      <c r="AZ1386" s="22"/>
      <c r="BA1386" s="22"/>
      <c r="BB1386" s="22"/>
      <c r="BC1386" s="22"/>
      <c r="BD1386" s="22"/>
      <c r="BE1386" s="22"/>
      <c r="BF1386" s="22"/>
      <c r="BG1386" s="22"/>
      <c r="BH1386" s="22"/>
      <c r="BI1386" s="22"/>
      <c r="BJ1386" s="22"/>
      <c r="BK1386" s="22"/>
      <c r="BL1386" s="22"/>
      <c r="BM1386" s="22"/>
      <c r="BN1386" s="22"/>
      <c r="BO1386" s="22"/>
      <c r="BP1386" s="22"/>
      <c r="BQ1386" s="22"/>
      <c r="BR1386" s="22"/>
      <c r="BS1386" s="22"/>
      <c r="BT1386" s="22"/>
      <c r="BU1386" s="22"/>
      <c r="BV1386" s="22"/>
      <c r="BW1386" s="22"/>
      <c r="BX1386" s="22"/>
      <c r="BY1386" s="22"/>
      <c r="BZ1386" s="22"/>
      <c r="CA1386" s="22"/>
      <c r="CB1386" s="22"/>
    </row>
    <row r="1387" spans="2:80" ht="18.75">
      <c r="B1387" s="19"/>
      <c r="C1387" s="19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1"/>
      <c r="S1387" s="21"/>
      <c r="T1387" s="21"/>
      <c r="U1387" s="21"/>
      <c r="V1387" s="21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23"/>
      <c r="AI1387" s="23"/>
      <c r="AJ1387" s="22"/>
      <c r="AK1387" s="22"/>
      <c r="AL1387" s="22"/>
      <c r="AM1387" s="22"/>
      <c r="AN1387" s="22"/>
      <c r="AO1387" s="22"/>
      <c r="AP1387" s="22"/>
      <c r="AQ1387" s="22"/>
      <c r="AR1387" s="22"/>
      <c r="AS1387" s="22"/>
      <c r="AT1387" s="22"/>
      <c r="AU1387" s="22"/>
      <c r="AV1387" s="22"/>
      <c r="AW1387" s="22"/>
      <c r="AX1387" s="22"/>
      <c r="AY1387" s="22"/>
      <c r="AZ1387" s="22"/>
      <c r="BA1387" s="22"/>
      <c r="BB1387" s="22"/>
      <c r="BC1387" s="22"/>
      <c r="BD1387" s="22"/>
      <c r="BE1387" s="22"/>
      <c r="BF1387" s="22"/>
      <c r="BG1387" s="22"/>
      <c r="BH1387" s="22"/>
      <c r="BI1387" s="22"/>
      <c r="BJ1387" s="22"/>
      <c r="BK1387" s="22"/>
      <c r="BL1387" s="22"/>
      <c r="BM1387" s="22"/>
      <c r="BN1387" s="22"/>
      <c r="BO1387" s="22"/>
      <c r="BP1387" s="22"/>
      <c r="BQ1387" s="22"/>
      <c r="BR1387" s="22"/>
      <c r="BS1387" s="22"/>
      <c r="BT1387" s="22"/>
      <c r="BU1387" s="22"/>
      <c r="BV1387" s="22"/>
      <c r="BW1387" s="22"/>
      <c r="BX1387" s="22"/>
      <c r="BY1387" s="22"/>
      <c r="BZ1387" s="22"/>
      <c r="CA1387" s="22"/>
      <c r="CB1387" s="22"/>
    </row>
    <row r="1388" spans="2:80" ht="18.75">
      <c r="B1388" s="19"/>
      <c r="C1388" s="19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1"/>
      <c r="S1388" s="21"/>
      <c r="T1388" s="21"/>
      <c r="U1388" s="21"/>
      <c r="V1388" s="21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23"/>
      <c r="AI1388" s="23"/>
      <c r="AJ1388" s="22"/>
      <c r="AK1388" s="22"/>
      <c r="AL1388" s="22"/>
      <c r="AM1388" s="22"/>
      <c r="AN1388" s="22"/>
      <c r="AO1388" s="22"/>
      <c r="AP1388" s="22"/>
      <c r="AQ1388" s="22"/>
      <c r="AR1388" s="22"/>
      <c r="AS1388" s="22"/>
      <c r="AT1388" s="22"/>
      <c r="AU1388" s="22"/>
      <c r="AV1388" s="22"/>
      <c r="AW1388" s="22"/>
      <c r="AX1388" s="22"/>
      <c r="AY1388" s="22"/>
      <c r="AZ1388" s="22"/>
      <c r="BA1388" s="22"/>
      <c r="BB1388" s="22"/>
      <c r="BC1388" s="22"/>
      <c r="BD1388" s="22"/>
      <c r="BE1388" s="22"/>
      <c r="BF1388" s="22"/>
      <c r="BG1388" s="22"/>
      <c r="BH1388" s="22"/>
      <c r="BI1388" s="22"/>
      <c r="BJ1388" s="22"/>
      <c r="BK1388" s="22"/>
      <c r="BL1388" s="22"/>
      <c r="BM1388" s="22"/>
      <c r="BN1388" s="22"/>
      <c r="BO1388" s="22"/>
      <c r="BP1388" s="22"/>
      <c r="BQ1388" s="22"/>
      <c r="BR1388" s="22"/>
      <c r="BS1388" s="22"/>
      <c r="BT1388" s="22"/>
      <c r="BU1388" s="22"/>
      <c r="BV1388" s="22"/>
      <c r="BW1388" s="22"/>
      <c r="BX1388" s="22"/>
      <c r="BY1388" s="22"/>
      <c r="BZ1388" s="22"/>
      <c r="CA1388" s="22"/>
      <c r="CB1388" s="22"/>
    </row>
    <row r="1389" spans="2:80" ht="18.75">
      <c r="B1389" s="19"/>
      <c r="C1389" s="19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1"/>
      <c r="S1389" s="21"/>
      <c r="T1389" s="21"/>
      <c r="U1389" s="21"/>
      <c r="V1389" s="21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  <c r="AH1389" s="23"/>
      <c r="AI1389" s="23"/>
      <c r="AJ1389" s="22"/>
      <c r="AK1389" s="22"/>
      <c r="AL1389" s="22"/>
      <c r="AM1389" s="22"/>
      <c r="AN1389" s="22"/>
      <c r="AO1389" s="22"/>
      <c r="AP1389" s="22"/>
      <c r="AQ1389" s="22"/>
      <c r="AR1389" s="22"/>
      <c r="AS1389" s="22"/>
      <c r="AT1389" s="22"/>
      <c r="AU1389" s="22"/>
      <c r="AV1389" s="22"/>
      <c r="AW1389" s="22"/>
      <c r="AX1389" s="22"/>
      <c r="AY1389" s="22"/>
      <c r="AZ1389" s="22"/>
      <c r="BA1389" s="22"/>
      <c r="BB1389" s="22"/>
      <c r="BC1389" s="22"/>
      <c r="BD1389" s="22"/>
      <c r="BE1389" s="22"/>
      <c r="BF1389" s="22"/>
      <c r="BG1389" s="22"/>
      <c r="BH1389" s="22"/>
      <c r="BI1389" s="22"/>
      <c r="BJ1389" s="22"/>
      <c r="BK1389" s="22"/>
      <c r="BL1389" s="22"/>
      <c r="BM1389" s="22"/>
      <c r="BN1389" s="22"/>
      <c r="BO1389" s="22"/>
      <c r="BP1389" s="22"/>
      <c r="BQ1389" s="22"/>
      <c r="BR1389" s="22"/>
      <c r="BS1389" s="22"/>
      <c r="BT1389" s="22"/>
      <c r="BU1389" s="22"/>
      <c r="BV1389" s="22"/>
      <c r="BW1389" s="22"/>
      <c r="BX1389" s="22"/>
      <c r="BY1389" s="22"/>
      <c r="BZ1389" s="22"/>
      <c r="CA1389" s="22"/>
      <c r="CB1389" s="22"/>
    </row>
    <row r="1390" spans="2:80" ht="18.75">
      <c r="B1390" s="19"/>
      <c r="C1390" s="19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1"/>
      <c r="S1390" s="21"/>
      <c r="T1390" s="21"/>
      <c r="U1390" s="21"/>
      <c r="V1390" s="21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  <c r="AH1390" s="23"/>
      <c r="AI1390" s="23"/>
      <c r="AJ1390" s="22"/>
      <c r="AK1390" s="22"/>
      <c r="AL1390" s="22"/>
      <c r="AM1390" s="22"/>
      <c r="AN1390" s="22"/>
      <c r="AO1390" s="22"/>
      <c r="AP1390" s="22"/>
      <c r="AQ1390" s="22"/>
      <c r="AR1390" s="22"/>
      <c r="AS1390" s="22"/>
      <c r="AT1390" s="22"/>
      <c r="AU1390" s="22"/>
      <c r="AV1390" s="22"/>
      <c r="AW1390" s="22"/>
      <c r="AX1390" s="22"/>
      <c r="AY1390" s="22"/>
      <c r="AZ1390" s="22"/>
      <c r="BA1390" s="22"/>
      <c r="BB1390" s="22"/>
      <c r="BC1390" s="22"/>
      <c r="BD1390" s="22"/>
      <c r="BE1390" s="22"/>
      <c r="BF1390" s="22"/>
      <c r="BG1390" s="22"/>
      <c r="BH1390" s="22"/>
      <c r="BI1390" s="22"/>
      <c r="BJ1390" s="22"/>
      <c r="BK1390" s="22"/>
      <c r="BL1390" s="22"/>
      <c r="BM1390" s="22"/>
      <c r="BN1390" s="22"/>
      <c r="BO1390" s="22"/>
      <c r="BP1390" s="22"/>
      <c r="BQ1390" s="22"/>
      <c r="BR1390" s="22"/>
      <c r="BS1390" s="22"/>
      <c r="BT1390" s="22"/>
      <c r="BU1390" s="22"/>
      <c r="BV1390" s="22"/>
      <c r="BW1390" s="22"/>
      <c r="BX1390" s="22"/>
      <c r="BY1390" s="22"/>
      <c r="BZ1390" s="22"/>
      <c r="CA1390" s="22"/>
      <c r="CB1390" s="22"/>
    </row>
    <row r="1391" spans="2:80" ht="18.75">
      <c r="B1391" s="19"/>
      <c r="C1391" s="19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1"/>
      <c r="S1391" s="21"/>
      <c r="T1391" s="21"/>
      <c r="U1391" s="21"/>
      <c r="V1391" s="21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  <c r="AH1391" s="23"/>
      <c r="AI1391" s="23"/>
      <c r="AJ1391" s="22"/>
      <c r="AK1391" s="22"/>
      <c r="AL1391" s="22"/>
      <c r="AM1391" s="22"/>
      <c r="AN1391" s="22"/>
      <c r="AO1391" s="22"/>
      <c r="AP1391" s="22"/>
      <c r="AQ1391" s="22"/>
      <c r="AR1391" s="22"/>
      <c r="AS1391" s="22"/>
      <c r="AT1391" s="22"/>
      <c r="AU1391" s="22"/>
      <c r="AV1391" s="22"/>
      <c r="AW1391" s="22"/>
      <c r="AX1391" s="22"/>
      <c r="AY1391" s="22"/>
      <c r="AZ1391" s="22"/>
      <c r="BA1391" s="22"/>
      <c r="BB1391" s="22"/>
      <c r="BC1391" s="22"/>
      <c r="BD1391" s="22"/>
      <c r="BE1391" s="22"/>
      <c r="BF1391" s="22"/>
      <c r="BG1391" s="22"/>
      <c r="BH1391" s="22"/>
      <c r="BI1391" s="22"/>
      <c r="BJ1391" s="22"/>
      <c r="BK1391" s="22"/>
      <c r="BL1391" s="22"/>
      <c r="BM1391" s="22"/>
      <c r="BN1391" s="22"/>
      <c r="BO1391" s="22"/>
      <c r="BP1391" s="22"/>
      <c r="BQ1391" s="22"/>
      <c r="BR1391" s="22"/>
      <c r="BS1391" s="22"/>
      <c r="BT1391" s="22"/>
      <c r="BU1391" s="22"/>
      <c r="BV1391" s="22"/>
      <c r="BW1391" s="22"/>
      <c r="BX1391" s="22"/>
      <c r="BY1391" s="22"/>
      <c r="BZ1391" s="22"/>
      <c r="CA1391" s="22"/>
      <c r="CB1391" s="22"/>
    </row>
    <row r="1392" spans="2:80" ht="18.75">
      <c r="B1392" s="19"/>
      <c r="C1392" s="19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1"/>
      <c r="S1392" s="21"/>
      <c r="T1392" s="21"/>
      <c r="U1392" s="21"/>
      <c r="V1392" s="21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  <c r="AH1392" s="23"/>
      <c r="AI1392" s="23"/>
      <c r="AJ1392" s="22"/>
      <c r="AK1392" s="22"/>
      <c r="AL1392" s="22"/>
      <c r="AM1392" s="22"/>
      <c r="AN1392" s="22"/>
      <c r="AO1392" s="22"/>
      <c r="AP1392" s="22"/>
      <c r="AQ1392" s="22"/>
      <c r="AR1392" s="22"/>
      <c r="AS1392" s="22"/>
      <c r="AT1392" s="22"/>
      <c r="AU1392" s="22"/>
      <c r="AV1392" s="22"/>
      <c r="AW1392" s="22"/>
      <c r="AX1392" s="22"/>
      <c r="AY1392" s="22"/>
      <c r="AZ1392" s="22"/>
      <c r="BA1392" s="22"/>
      <c r="BB1392" s="22"/>
      <c r="BC1392" s="22"/>
      <c r="BD1392" s="22"/>
      <c r="BE1392" s="22"/>
      <c r="BF1392" s="22"/>
      <c r="BG1392" s="22"/>
      <c r="BH1392" s="22"/>
      <c r="BI1392" s="22"/>
      <c r="BJ1392" s="22"/>
      <c r="BK1392" s="22"/>
      <c r="BL1392" s="22"/>
      <c r="BM1392" s="22"/>
      <c r="BN1392" s="22"/>
      <c r="BO1392" s="22"/>
      <c r="BP1392" s="22"/>
      <c r="BQ1392" s="22"/>
      <c r="BR1392" s="22"/>
      <c r="BS1392" s="22"/>
      <c r="BT1392" s="22"/>
      <c r="BU1392" s="22"/>
      <c r="BV1392" s="22"/>
      <c r="BW1392" s="22"/>
      <c r="BX1392" s="22"/>
      <c r="BY1392" s="22"/>
      <c r="BZ1392" s="22"/>
      <c r="CA1392" s="22"/>
      <c r="CB1392" s="22"/>
    </row>
    <row r="1393" spans="2:80" ht="18.75">
      <c r="B1393" s="19"/>
      <c r="C1393" s="19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1"/>
      <c r="S1393" s="21"/>
      <c r="T1393" s="21"/>
      <c r="U1393" s="21"/>
      <c r="V1393" s="21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  <c r="AH1393" s="23"/>
      <c r="AI1393" s="23"/>
      <c r="AJ1393" s="22"/>
      <c r="AK1393" s="22"/>
      <c r="AL1393" s="22"/>
      <c r="AM1393" s="22"/>
      <c r="AN1393" s="22"/>
      <c r="AO1393" s="22"/>
      <c r="AP1393" s="22"/>
      <c r="AQ1393" s="22"/>
      <c r="AR1393" s="22"/>
      <c r="AS1393" s="22"/>
      <c r="AT1393" s="22"/>
      <c r="AU1393" s="22"/>
      <c r="AV1393" s="22"/>
      <c r="AW1393" s="22"/>
      <c r="AX1393" s="22"/>
      <c r="AY1393" s="22"/>
      <c r="AZ1393" s="22"/>
      <c r="BA1393" s="22"/>
      <c r="BB1393" s="22"/>
      <c r="BC1393" s="22"/>
      <c r="BD1393" s="22"/>
      <c r="BE1393" s="22"/>
      <c r="BF1393" s="22"/>
      <c r="BG1393" s="22"/>
      <c r="BH1393" s="22"/>
      <c r="BI1393" s="22"/>
      <c r="BJ1393" s="22"/>
      <c r="BK1393" s="22"/>
      <c r="BL1393" s="22"/>
      <c r="BM1393" s="22"/>
      <c r="BN1393" s="22"/>
      <c r="BO1393" s="22"/>
      <c r="BP1393" s="22"/>
      <c r="BQ1393" s="22"/>
      <c r="BR1393" s="22"/>
      <c r="BS1393" s="22"/>
      <c r="BT1393" s="22"/>
      <c r="BU1393" s="22"/>
      <c r="BV1393" s="22"/>
      <c r="BW1393" s="22"/>
      <c r="BX1393" s="22"/>
      <c r="BY1393" s="22"/>
      <c r="BZ1393" s="22"/>
      <c r="CA1393" s="22"/>
      <c r="CB1393" s="22"/>
    </row>
    <row r="1394" spans="2:80" ht="18.75">
      <c r="B1394" s="19"/>
      <c r="C1394" s="19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1"/>
      <c r="S1394" s="21"/>
      <c r="T1394" s="21"/>
      <c r="U1394" s="21"/>
      <c r="V1394" s="21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23"/>
      <c r="AI1394" s="23"/>
      <c r="AJ1394" s="22"/>
      <c r="AK1394" s="22"/>
      <c r="AL1394" s="22"/>
      <c r="AM1394" s="22"/>
      <c r="AN1394" s="22"/>
      <c r="AO1394" s="22"/>
      <c r="AP1394" s="22"/>
      <c r="AQ1394" s="22"/>
      <c r="AR1394" s="22"/>
      <c r="AS1394" s="22"/>
      <c r="AT1394" s="22"/>
      <c r="AU1394" s="22"/>
      <c r="AV1394" s="22"/>
      <c r="AW1394" s="22"/>
      <c r="AX1394" s="22"/>
      <c r="AY1394" s="22"/>
      <c r="AZ1394" s="22"/>
      <c r="BA1394" s="22"/>
      <c r="BB1394" s="22"/>
      <c r="BC1394" s="22"/>
      <c r="BD1394" s="22"/>
      <c r="BE1394" s="22"/>
      <c r="BF1394" s="22"/>
      <c r="BG1394" s="22"/>
      <c r="BH1394" s="22"/>
      <c r="BI1394" s="22"/>
      <c r="BJ1394" s="22"/>
      <c r="BK1394" s="22"/>
      <c r="BL1394" s="22"/>
      <c r="BM1394" s="22"/>
      <c r="BN1394" s="22"/>
      <c r="BO1394" s="22"/>
      <c r="BP1394" s="22"/>
      <c r="BQ1394" s="22"/>
      <c r="BR1394" s="22"/>
      <c r="BS1394" s="22"/>
      <c r="BT1394" s="22"/>
      <c r="BU1394" s="22"/>
      <c r="BV1394" s="22"/>
      <c r="BW1394" s="22"/>
      <c r="BX1394" s="22"/>
      <c r="BY1394" s="22"/>
      <c r="BZ1394" s="22"/>
      <c r="CA1394" s="22"/>
      <c r="CB1394" s="22"/>
    </row>
    <row r="1395" spans="2:80" ht="18.75">
      <c r="B1395" s="19"/>
      <c r="C1395" s="19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1"/>
      <c r="S1395" s="21"/>
      <c r="T1395" s="21"/>
      <c r="U1395" s="21"/>
      <c r="V1395" s="21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  <c r="AH1395" s="23"/>
      <c r="AI1395" s="23"/>
      <c r="AJ1395" s="22"/>
      <c r="AK1395" s="22"/>
      <c r="AL1395" s="22"/>
      <c r="AM1395" s="22"/>
      <c r="AN1395" s="22"/>
      <c r="AO1395" s="22"/>
      <c r="AP1395" s="22"/>
      <c r="AQ1395" s="22"/>
      <c r="AR1395" s="22"/>
      <c r="AS1395" s="22"/>
      <c r="AT1395" s="22"/>
      <c r="AU1395" s="22"/>
      <c r="AV1395" s="22"/>
      <c r="AW1395" s="22"/>
      <c r="AX1395" s="22"/>
      <c r="AY1395" s="22"/>
      <c r="AZ1395" s="22"/>
      <c r="BA1395" s="22"/>
      <c r="BB1395" s="22"/>
      <c r="BC1395" s="22"/>
      <c r="BD1395" s="22"/>
      <c r="BE1395" s="22"/>
      <c r="BF1395" s="22"/>
      <c r="BG1395" s="22"/>
      <c r="BH1395" s="22"/>
      <c r="BI1395" s="22"/>
      <c r="BJ1395" s="22"/>
      <c r="BK1395" s="22"/>
      <c r="BL1395" s="22"/>
      <c r="BM1395" s="22"/>
      <c r="BN1395" s="22"/>
      <c r="BO1395" s="22"/>
      <c r="BP1395" s="22"/>
      <c r="BQ1395" s="22"/>
      <c r="BR1395" s="22"/>
      <c r="BS1395" s="22"/>
      <c r="BT1395" s="22"/>
      <c r="BU1395" s="22"/>
      <c r="BV1395" s="22"/>
      <c r="BW1395" s="22"/>
      <c r="BX1395" s="22"/>
      <c r="BY1395" s="22"/>
      <c r="BZ1395" s="22"/>
      <c r="CA1395" s="22"/>
      <c r="CB1395" s="22"/>
    </row>
    <row r="1396" spans="2:80" ht="18.75">
      <c r="B1396" s="19"/>
      <c r="C1396" s="19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1"/>
      <c r="S1396" s="21"/>
      <c r="T1396" s="21"/>
      <c r="U1396" s="21"/>
      <c r="V1396" s="21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  <c r="AH1396" s="23"/>
      <c r="AI1396" s="23"/>
      <c r="AJ1396" s="22"/>
      <c r="AK1396" s="22"/>
      <c r="AL1396" s="22"/>
      <c r="AM1396" s="22"/>
      <c r="AN1396" s="22"/>
      <c r="AO1396" s="22"/>
      <c r="AP1396" s="22"/>
      <c r="AQ1396" s="22"/>
      <c r="AR1396" s="22"/>
      <c r="AS1396" s="22"/>
      <c r="AT1396" s="22"/>
      <c r="AU1396" s="22"/>
      <c r="AV1396" s="22"/>
      <c r="AW1396" s="22"/>
      <c r="AX1396" s="22"/>
      <c r="AY1396" s="22"/>
      <c r="AZ1396" s="22"/>
      <c r="BA1396" s="22"/>
      <c r="BB1396" s="22"/>
      <c r="BC1396" s="22"/>
      <c r="BD1396" s="22"/>
      <c r="BE1396" s="22"/>
      <c r="BF1396" s="22"/>
      <c r="BG1396" s="22"/>
      <c r="BH1396" s="22"/>
      <c r="BI1396" s="22"/>
      <c r="BJ1396" s="22"/>
      <c r="BK1396" s="22"/>
      <c r="BL1396" s="22"/>
      <c r="BM1396" s="22"/>
      <c r="BN1396" s="22"/>
      <c r="BO1396" s="22"/>
      <c r="BP1396" s="22"/>
      <c r="BQ1396" s="22"/>
      <c r="BR1396" s="22"/>
      <c r="BS1396" s="22"/>
      <c r="BT1396" s="22"/>
      <c r="BU1396" s="22"/>
      <c r="BV1396" s="22"/>
      <c r="BW1396" s="22"/>
      <c r="BX1396" s="22"/>
      <c r="BY1396" s="22"/>
      <c r="BZ1396" s="22"/>
      <c r="CA1396" s="22"/>
      <c r="CB1396" s="22"/>
    </row>
    <row r="1397" spans="2:80" ht="18.75">
      <c r="B1397" s="19"/>
      <c r="C1397" s="19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1"/>
      <c r="S1397" s="21"/>
      <c r="T1397" s="21"/>
      <c r="U1397" s="21"/>
      <c r="V1397" s="21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3"/>
      <c r="AI1397" s="23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  <c r="BD1397" s="22"/>
      <c r="BE1397" s="22"/>
      <c r="BF1397" s="22"/>
      <c r="BG1397" s="22"/>
      <c r="BH1397" s="22"/>
      <c r="BI1397" s="22"/>
      <c r="BJ1397" s="22"/>
      <c r="BK1397" s="22"/>
      <c r="BL1397" s="22"/>
      <c r="BM1397" s="22"/>
      <c r="BN1397" s="22"/>
      <c r="BO1397" s="22"/>
      <c r="BP1397" s="22"/>
      <c r="BQ1397" s="22"/>
      <c r="BR1397" s="22"/>
      <c r="BS1397" s="22"/>
      <c r="BT1397" s="22"/>
      <c r="BU1397" s="22"/>
      <c r="BV1397" s="22"/>
      <c r="BW1397" s="22"/>
      <c r="BX1397" s="22"/>
      <c r="BY1397" s="22"/>
      <c r="BZ1397" s="22"/>
      <c r="CA1397" s="22"/>
      <c r="CB1397" s="22"/>
    </row>
    <row r="1398" spans="2:80" ht="18.75">
      <c r="B1398" s="19"/>
      <c r="C1398" s="19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1"/>
      <c r="S1398" s="21"/>
      <c r="T1398" s="21"/>
      <c r="U1398" s="21"/>
      <c r="V1398" s="21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  <c r="AH1398" s="23"/>
      <c r="AI1398" s="23"/>
      <c r="AJ1398" s="22"/>
      <c r="AK1398" s="22"/>
      <c r="AL1398" s="22"/>
      <c r="AM1398" s="22"/>
      <c r="AN1398" s="22"/>
      <c r="AO1398" s="22"/>
      <c r="AP1398" s="22"/>
      <c r="AQ1398" s="22"/>
      <c r="AR1398" s="22"/>
      <c r="AS1398" s="22"/>
      <c r="AT1398" s="22"/>
      <c r="AU1398" s="22"/>
      <c r="AV1398" s="22"/>
      <c r="AW1398" s="22"/>
      <c r="AX1398" s="22"/>
      <c r="AY1398" s="22"/>
      <c r="AZ1398" s="22"/>
      <c r="BA1398" s="22"/>
      <c r="BB1398" s="22"/>
      <c r="BC1398" s="22"/>
      <c r="BD1398" s="22"/>
      <c r="BE1398" s="22"/>
      <c r="BF1398" s="22"/>
      <c r="BG1398" s="22"/>
      <c r="BH1398" s="22"/>
      <c r="BI1398" s="22"/>
      <c r="BJ1398" s="22"/>
      <c r="BK1398" s="22"/>
      <c r="BL1398" s="22"/>
      <c r="BM1398" s="22"/>
      <c r="BN1398" s="22"/>
      <c r="BO1398" s="22"/>
      <c r="BP1398" s="22"/>
      <c r="BQ1398" s="22"/>
      <c r="BR1398" s="22"/>
      <c r="BS1398" s="22"/>
      <c r="BT1398" s="22"/>
      <c r="BU1398" s="22"/>
      <c r="BV1398" s="22"/>
      <c r="BW1398" s="22"/>
      <c r="BX1398" s="22"/>
      <c r="BY1398" s="22"/>
      <c r="BZ1398" s="22"/>
      <c r="CA1398" s="22"/>
      <c r="CB1398" s="22"/>
    </row>
    <row r="1399" spans="2:80" ht="18.75">
      <c r="B1399" s="19"/>
      <c r="C1399" s="19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1"/>
      <c r="S1399" s="21"/>
      <c r="T1399" s="21"/>
      <c r="U1399" s="21"/>
      <c r="V1399" s="21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3"/>
      <c r="AI1399" s="23"/>
      <c r="AJ1399" s="22"/>
      <c r="AK1399" s="22"/>
      <c r="AL1399" s="22"/>
      <c r="AM1399" s="22"/>
      <c r="AN1399" s="22"/>
      <c r="AO1399" s="22"/>
      <c r="AP1399" s="22"/>
      <c r="AQ1399" s="22"/>
      <c r="AR1399" s="22"/>
      <c r="AS1399" s="22"/>
      <c r="AT1399" s="22"/>
      <c r="AU1399" s="22"/>
      <c r="AV1399" s="22"/>
      <c r="AW1399" s="22"/>
      <c r="AX1399" s="22"/>
      <c r="AY1399" s="22"/>
      <c r="AZ1399" s="22"/>
      <c r="BA1399" s="22"/>
      <c r="BB1399" s="22"/>
      <c r="BC1399" s="22"/>
      <c r="BD1399" s="22"/>
      <c r="BE1399" s="22"/>
      <c r="BF1399" s="22"/>
      <c r="BG1399" s="22"/>
      <c r="BH1399" s="22"/>
      <c r="BI1399" s="22"/>
      <c r="BJ1399" s="22"/>
      <c r="BK1399" s="22"/>
      <c r="BL1399" s="22"/>
      <c r="BM1399" s="22"/>
      <c r="BN1399" s="22"/>
      <c r="BO1399" s="22"/>
      <c r="BP1399" s="22"/>
      <c r="BQ1399" s="22"/>
      <c r="BR1399" s="22"/>
      <c r="BS1399" s="22"/>
      <c r="BT1399" s="22"/>
      <c r="BU1399" s="22"/>
      <c r="BV1399" s="22"/>
      <c r="BW1399" s="22"/>
      <c r="BX1399" s="22"/>
      <c r="BY1399" s="22"/>
      <c r="BZ1399" s="22"/>
      <c r="CA1399" s="22"/>
      <c r="CB1399" s="22"/>
    </row>
    <row r="1400" spans="2:80" ht="18.75">
      <c r="B1400" s="19"/>
      <c r="C1400" s="19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1"/>
      <c r="S1400" s="21"/>
      <c r="T1400" s="21"/>
      <c r="U1400" s="21"/>
      <c r="V1400" s="21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  <c r="AH1400" s="23"/>
      <c r="AI1400" s="23"/>
      <c r="AJ1400" s="22"/>
      <c r="AK1400" s="22"/>
      <c r="AL1400" s="22"/>
      <c r="AM1400" s="22"/>
      <c r="AN1400" s="22"/>
      <c r="AO1400" s="22"/>
      <c r="AP1400" s="22"/>
      <c r="AQ1400" s="22"/>
      <c r="AR1400" s="22"/>
      <c r="AS1400" s="22"/>
      <c r="AT1400" s="22"/>
      <c r="AU1400" s="22"/>
      <c r="AV1400" s="22"/>
      <c r="AW1400" s="22"/>
      <c r="AX1400" s="22"/>
      <c r="AY1400" s="22"/>
      <c r="AZ1400" s="22"/>
      <c r="BA1400" s="22"/>
      <c r="BB1400" s="22"/>
      <c r="BC1400" s="22"/>
      <c r="BD1400" s="22"/>
      <c r="BE1400" s="22"/>
      <c r="BF1400" s="22"/>
      <c r="BG1400" s="22"/>
      <c r="BH1400" s="22"/>
      <c r="BI1400" s="22"/>
      <c r="BJ1400" s="22"/>
      <c r="BK1400" s="22"/>
      <c r="BL1400" s="22"/>
      <c r="BM1400" s="22"/>
      <c r="BN1400" s="22"/>
      <c r="BO1400" s="22"/>
      <c r="BP1400" s="22"/>
      <c r="BQ1400" s="22"/>
      <c r="BR1400" s="22"/>
      <c r="BS1400" s="22"/>
      <c r="BT1400" s="22"/>
      <c r="BU1400" s="22"/>
      <c r="BV1400" s="22"/>
      <c r="BW1400" s="22"/>
      <c r="BX1400" s="22"/>
      <c r="BY1400" s="22"/>
      <c r="BZ1400" s="22"/>
      <c r="CA1400" s="22"/>
      <c r="CB1400" s="22"/>
    </row>
    <row r="1401" spans="2:80" ht="18.75">
      <c r="B1401" s="19"/>
      <c r="C1401" s="19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1"/>
      <c r="S1401" s="21"/>
      <c r="T1401" s="21"/>
      <c r="U1401" s="21"/>
      <c r="V1401" s="21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22"/>
      <c r="AH1401" s="23"/>
      <c r="AI1401" s="23"/>
      <c r="AJ1401" s="22"/>
      <c r="AK1401" s="22"/>
      <c r="AL1401" s="22"/>
      <c r="AM1401" s="22"/>
      <c r="AN1401" s="22"/>
      <c r="AO1401" s="22"/>
      <c r="AP1401" s="22"/>
      <c r="AQ1401" s="22"/>
      <c r="AR1401" s="22"/>
      <c r="AS1401" s="22"/>
      <c r="AT1401" s="22"/>
      <c r="AU1401" s="22"/>
      <c r="AV1401" s="22"/>
      <c r="AW1401" s="22"/>
      <c r="AX1401" s="22"/>
      <c r="AY1401" s="22"/>
      <c r="AZ1401" s="22"/>
      <c r="BA1401" s="22"/>
      <c r="BB1401" s="22"/>
      <c r="BC1401" s="22"/>
      <c r="BD1401" s="22"/>
      <c r="BE1401" s="22"/>
      <c r="BF1401" s="22"/>
      <c r="BG1401" s="22"/>
      <c r="BH1401" s="22"/>
      <c r="BI1401" s="22"/>
      <c r="BJ1401" s="22"/>
      <c r="BK1401" s="22"/>
      <c r="BL1401" s="22"/>
      <c r="BM1401" s="22"/>
      <c r="BN1401" s="22"/>
      <c r="BO1401" s="22"/>
      <c r="BP1401" s="22"/>
      <c r="BQ1401" s="22"/>
      <c r="BR1401" s="22"/>
      <c r="BS1401" s="22"/>
      <c r="BT1401" s="22"/>
      <c r="BU1401" s="22"/>
      <c r="BV1401" s="22"/>
      <c r="BW1401" s="22"/>
      <c r="BX1401" s="22"/>
      <c r="BY1401" s="22"/>
      <c r="BZ1401" s="22"/>
      <c r="CA1401" s="22"/>
      <c r="CB1401" s="22"/>
    </row>
    <row r="1402" spans="2:80" ht="18.75">
      <c r="B1402" s="19"/>
      <c r="C1402" s="19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1"/>
      <c r="S1402" s="21"/>
      <c r="T1402" s="21"/>
      <c r="U1402" s="21"/>
      <c r="V1402" s="21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22"/>
      <c r="AH1402" s="23"/>
      <c r="AI1402" s="23"/>
      <c r="AJ1402" s="22"/>
      <c r="AK1402" s="22"/>
      <c r="AL1402" s="22"/>
      <c r="AM1402" s="22"/>
      <c r="AN1402" s="22"/>
      <c r="AO1402" s="22"/>
      <c r="AP1402" s="22"/>
      <c r="AQ1402" s="22"/>
      <c r="AR1402" s="22"/>
      <c r="AS1402" s="22"/>
      <c r="AT1402" s="22"/>
      <c r="AU1402" s="22"/>
      <c r="AV1402" s="22"/>
      <c r="AW1402" s="22"/>
      <c r="AX1402" s="22"/>
      <c r="AY1402" s="22"/>
      <c r="AZ1402" s="22"/>
      <c r="BA1402" s="22"/>
      <c r="BB1402" s="22"/>
      <c r="BC1402" s="22"/>
      <c r="BD1402" s="22"/>
      <c r="BE1402" s="22"/>
      <c r="BF1402" s="22"/>
      <c r="BG1402" s="22"/>
      <c r="BH1402" s="22"/>
      <c r="BI1402" s="22"/>
      <c r="BJ1402" s="22"/>
      <c r="BK1402" s="22"/>
      <c r="BL1402" s="22"/>
      <c r="BM1402" s="22"/>
      <c r="BN1402" s="22"/>
      <c r="BO1402" s="22"/>
      <c r="BP1402" s="22"/>
      <c r="BQ1402" s="22"/>
      <c r="BR1402" s="22"/>
      <c r="BS1402" s="22"/>
      <c r="BT1402" s="22"/>
      <c r="BU1402" s="22"/>
      <c r="BV1402" s="22"/>
      <c r="BW1402" s="22"/>
      <c r="BX1402" s="22"/>
      <c r="BY1402" s="22"/>
      <c r="BZ1402" s="22"/>
      <c r="CA1402" s="22"/>
      <c r="CB1402" s="22"/>
    </row>
    <row r="1403" spans="2:80" ht="18.75">
      <c r="B1403" s="19"/>
      <c r="C1403" s="19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1"/>
      <c r="S1403" s="21"/>
      <c r="T1403" s="21"/>
      <c r="U1403" s="21"/>
      <c r="V1403" s="21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  <c r="AH1403" s="23"/>
      <c r="AI1403" s="23"/>
      <c r="AJ1403" s="22"/>
      <c r="AK1403" s="22"/>
      <c r="AL1403" s="22"/>
      <c r="AM1403" s="22"/>
      <c r="AN1403" s="22"/>
      <c r="AO1403" s="22"/>
      <c r="AP1403" s="22"/>
      <c r="AQ1403" s="22"/>
      <c r="AR1403" s="22"/>
      <c r="AS1403" s="22"/>
      <c r="AT1403" s="22"/>
      <c r="AU1403" s="22"/>
      <c r="AV1403" s="22"/>
      <c r="AW1403" s="22"/>
      <c r="AX1403" s="22"/>
      <c r="AY1403" s="22"/>
      <c r="AZ1403" s="22"/>
      <c r="BA1403" s="22"/>
      <c r="BB1403" s="22"/>
      <c r="BC1403" s="22"/>
      <c r="BD1403" s="22"/>
      <c r="BE1403" s="22"/>
      <c r="BF1403" s="22"/>
      <c r="BG1403" s="22"/>
      <c r="BH1403" s="22"/>
      <c r="BI1403" s="22"/>
      <c r="BJ1403" s="22"/>
      <c r="BK1403" s="22"/>
      <c r="BL1403" s="22"/>
      <c r="BM1403" s="22"/>
      <c r="BN1403" s="22"/>
      <c r="BO1403" s="22"/>
      <c r="BP1403" s="22"/>
      <c r="BQ1403" s="22"/>
      <c r="BR1403" s="22"/>
      <c r="BS1403" s="22"/>
      <c r="BT1403" s="22"/>
      <c r="BU1403" s="22"/>
      <c r="BV1403" s="22"/>
      <c r="BW1403" s="22"/>
      <c r="BX1403" s="22"/>
      <c r="BY1403" s="22"/>
      <c r="BZ1403" s="22"/>
      <c r="CA1403" s="22"/>
      <c r="CB1403" s="22"/>
    </row>
    <row r="1404" spans="2:80" ht="18.75">
      <c r="B1404" s="19"/>
      <c r="C1404" s="19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1"/>
      <c r="S1404" s="21"/>
      <c r="T1404" s="21"/>
      <c r="U1404" s="21"/>
      <c r="V1404" s="21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  <c r="AH1404" s="23"/>
      <c r="AI1404" s="23"/>
      <c r="AJ1404" s="22"/>
      <c r="AK1404" s="22"/>
      <c r="AL1404" s="22"/>
      <c r="AM1404" s="22"/>
      <c r="AN1404" s="22"/>
      <c r="AO1404" s="22"/>
      <c r="AP1404" s="22"/>
      <c r="AQ1404" s="22"/>
      <c r="AR1404" s="22"/>
      <c r="AS1404" s="22"/>
      <c r="AT1404" s="22"/>
      <c r="AU1404" s="22"/>
      <c r="AV1404" s="22"/>
      <c r="AW1404" s="22"/>
      <c r="AX1404" s="22"/>
      <c r="AY1404" s="22"/>
      <c r="AZ1404" s="22"/>
      <c r="BA1404" s="22"/>
      <c r="BB1404" s="22"/>
      <c r="BC1404" s="22"/>
      <c r="BD1404" s="22"/>
      <c r="BE1404" s="22"/>
      <c r="BF1404" s="22"/>
      <c r="BG1404" s="22"/>
      <c r="BH1404" s="22"/>
      <c r="BI1404" s="22"/>
      <c r="BJ1404" s="22"/>
      <c r="BK1404" s="22"/>
      <c r="BL1404" s="22"/>
      <c r="BM1404" s="22"/>
      <c r="BN1404" s="22"/>
      <c r="BO1404" s="22"/>
      <c r="BP1404" s="22"/>
      <c r="BQ1404" s="22"/>
      <c r="BR1404" s="22"/>
      <c r="BS1404" s="22"/>
      <c r="BT1404" s="22"/>
      <c r="BU1404" s="22"/>
      <c r="BV1404" s="22"/>
      <c r="BW1404" s="22"/>
      <c r="BX1404" s="22"/>
      <c r="BY1404" s="22"/>
      <c r="BZ1404" s="22"/>
      <c r="CA1404" s="22"/>
      <c r="CB1404" s="22"/>
    </row>
    <row r="1405" spans="2:80" ht="18.75">
      <c r="B1405" s="19"/>
      <c r="C1405" s="19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1"/>
      <c r="S1405" s="21"/>
      <c r="T1405" s="21"/>
      <c r="U1405" s="21"/>
      <c r="V1405" s="21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  <c r="AH1405" s="23"/>
      <c r="AI1405" s="23"/>
      <c r="AJ1405" s="22"/>
      <c r="AK1405" s="22"/>
      <c r="AL1405" s="22"/>
      <c r="AM1405" s="22"/>
      <c r="AN1405" s="22"/>
      <c r="AO1405" s="22"/>
      <c r="AP1405" s="22"/>
      <c r="AQ1405" s="22"/>
      <c r="AR1405" s="22"/>
      <c r="AS1405" s="22"/>
      <c r="AT1405" s="22"/>
      <c r="AU1405" s="22"/>
      <c r="AV1405" s="22"/>
      <c r="AW1405" s="22"/>
      <c r="AX1405" s="22"/>
      <c r="AY1405" s="22"/>
      <c r="AZ1405" s="22"/>
      <c r="BA1405" s="22"/>
      <c r="BB1405" s="22"/>
      <c r="BC1405" s="22"/>
      <c r="BD1405" s="22"/>
      <c r="BE1405" s="22"/>
      <c r="BF1405" s="22"/>
      <c r="BG1405" s="22"/>
      <c r="BH1405" s="22"/>
      <c r="BI1405" s="22"/>
      <c r="BJ1405" s="22"/>
      <c r="BK1405" s="22"/>
      <c r="BL1405" s="22"/>
      <c r="BM1405" s="22"/>
      <c r="BN1405" s="22"/>
      <c r="BO1405" s="22"/>
      <c r="BP1405" s="22"/>
      <c r="BQ1405" s="22"/>
      <c r="BR1405" s="22"/>
      <c r="BS1405" s="22"/>
      <c r="BT1405" s="22"/>
      <c r="BU1405" s="22"/>
      <c r="BV1405" s="22"/>
      <c r="BW1405" s="22"/>
      <c r="BX1405" s="22"/>
      <c r="BY1405" s="22"/>
      <c r="BZ1405" s="22"/>
      <c r="CA1405" s="22"/>
      <c r="CB1405" s="22"/>
    </row>
    <row r="1406" spans="2:80" ht="18.75">
      <c r="B1406" s="19"/>
      <c r="C1406" s="19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1"/>
      <c r="S1406" s="21"/>
      <c r="T1406" s="21"/>
      <c r="U1406" s="21"/>
      <c r="V1406" s="21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22"/>
      <c r="AH1406" s="23"/>
      <c r="AI1406" s="23"/>
      <c r="AJ1406" s="22"/>
      <c r="AK1406" s="22"/>
      <c r="AL1406" s="22"/>
      <c r="AM1406" s="22"/>
      <c r="AN1406" s="22"/>
      <c r="AO1406" s="22"/>
      <c r="AP1406" s="22"/>
      <c r="AQ1406" s="22"/>
      <c r="AR1406" s="22"/>
      <c r="AS1406" s="22"/>
      <c r="AT1406" s="22"/>
      <c r="AU1406" s="22"/>
      <c r="AV1406" s="22"/>
      <c r="AW1406" s="22"/>
      <c r="AX1406" s="22"/>
      <c r="AY1406" s="22"/>
      <c r="AZ1406" s="22"/>
      <c r="BA1406" s="22"/>
      <c r="BB1406" s="22"/>
      <c r="BC1406" s="22"/>
      <c r="BD1406" s="22"/>
      <c r="BE1406" s="22"/>
      <c r="BF1406" s="22"/>
      <c r="BG1406" s="22"/>
      <c r="BH1406" s="22"/>
      <c r="BI1406" s="22"/>
      <c r="BJ1406" s="22"/>
      <c r="BK1406" s="22"/>
      <c r="BL1406" s="22"/>
      <c r="BM1406" s="22"/>
      <c r="BN1406" s="22"/>
      <c r="BO1406" s="22"/>
      <c r="BP1406" s="22"/>
      <c r="BQ1406" s="22"/>
      <c r="BR1406" s="22"/>
      <c r="BS1406" s="22"/>
      <c r="BT1406" s="22"/>
      <c r="BU1406" s="22"/>
      <c r="BV1406" s="22"/>
      <c r="BW1406" s="22"/>
      <c r="BX1406" s="22"/>
      <c r="BY1406" s="22"/>
      <c r="BZ1406" s="22"/>
      <c r="CA1406" s="22"/>
      <c r="CB1406" s="22"/>
    </row>
    <row r="1407" spans="2:80" ht="18.75">
      <c r="B1407" s="19"/>
      <c r="C1407" s="19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1"/>
      <c r="S1407" s="21"/>
      <c r="T1407" s="21"/>
      <c r="U1407" s="21"/>
      <c r="V1407" s="21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3"/>
      <c r="AI1407" s="23"/>
      <c r="AJ1407" s="22"/>
      <c r="AK1407" s="22"/>
      <c r="AL1407" s="22"/>
      <c r="AM1407" s="22"/>
      <c r="AN1407" s="22"/>
      <c r="AO1407" s="22"/>
      <c r="AP1407" s="22"/>
      <c r="AQ1407" s="22"/>
      <c r="AR1407" s="22"/>
      <c r="AS1407" s="22"/>
      <c r="AT1407" s="22"/>
      <c r="AU1407" s="22"/>
      <c r="AV1407" s="22"/>
      <c r="AW1407" s="22"/>
      <c r="AX1407" s="22"/>
      <c r="AY1407" s="22"/>
      <c r="AZ1407" s="22"/>
      <c r="BA1407" s="22"/>
      <c r="BB1407" s="22"/>
      <c r="BC1407" s="22"/>
      <c r="BD1407" s="22"/>
      <c r="BE1407" s="22"/>
      <c r="BF1407" s="22"/>
      <c r="BG1407" s="22"/>
      <c r="BH1407" s="22"/>
      <c r="BI1407" s="22"/>
      <c r="BJ1407" s="22"/>
      <c r="BK1407" s="22"/>
      <c r="BL1407" s="22"/>
      <c r="BM1407" s="22"/>
      <c r="BN1407" s="22"/>
      <c r="BO1407" s="22"/>
      <c r="BP1407" s="22"/>
      <c r="BQ1407" s="22"/>
      <c r="BR1407" s="22"/>
      <c r="BS1407" s="22"/>
      <c r="BT1407" s="22"/>
      <c r="BU1407" s="22"/>
      <c r="BV1407" s="22"/>
      <c r="BW1407" s="22"/>
      <c r="BX1407" s="22"/>
      <c r="BY1407" s="22"/>
      <c r="BZ1407" s="22"/>
      <c r="CA1407" s="22"/>
      <c r="CB1407" s="22"/>
    </row>
    <row r="1408" spans="2:80" ht="18.75">
      <c r="B1408" s="19"/>
      <c r="C1408" s="19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1"/>
      <c r="S1408" s="21"/>
      <c r="T1408" s="21"/>
      <c r="U1408" s="21"/>
      <c r="V1408" s="21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  <c r="AH1408" s="23"/>
      <c r="AI1408" s="23"/>
      <c r="AJ1408" s="22"/>
      <c r="AK1408" s="22"/>
      <c r="AL1408" s="22"/>
      <c r="AM1408" s="22"/>
      <c r="AN1408" s="22"/>
      <c r="AO1408" s="22"/>
      <c r="AP1408" s="22"/>
      <c r="AQ1408" s="22"/>
      <c r="AR1408" s="22"/>
      <c r="AS1408" s="22"/>
      <c r="AT1408" s="22"/>
      <c r="AU1408" s="22"/>
      <c r="AV1408" s="22"/>
      <c r="AW1408" s="22"/>
      <c r="AX1408" s="22"/>
      <c r="AY1408" s="22"/>
      <c r="AZ1408" s="22"/>
      <c r="BA1408" s="22"/>
      <c r="BB1408" s="22"/>
      <c r="BC1408" s="22"/>
      <c r="BD1408" s="22"/>
      <c r="BE1408" s="22"/>
      <c r="BF1408" s="22"/>
      <c r="BG1408" s="22"/>
      <c r="BH1408" s="22"/>
      <c r="BI1408" s="22"/>
      <c r="BJ1408" s="22"/>
      <c r="BK1408" s="22"/>
      <c r="BL1408" s="22"/>
      <c r="BM1408" s="22"/>
      <c r="BN1408" s="22"/>
      <c r="BO1408" s="22"/>
      <c r="BP1408" s="22"/>
      <c r="BQ1408" s="22"/>
      <c r="BR1408" s="22"/>
      <c r="BS1408" s="22"/>
      <c r="BT1408" s="22"/>
      <c r="BU1408" s="22"/>
      <c r="BV1408" s="22"/>
      <c r="BW1408" s="22"/>
      <c r="BX1408" s="22"/>
      <c r="BY1408" s="22"/>
      <c r="BZ1408" s="22"/>
      <c r="CA1408" s="22"/>
      <c r="CB1408" s="22"/>
    </row>
    <row r="1409" spans="2:80" ht="18.75">
      <c r="B1409" s="19"/>
      <c r="C1409" s="19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1"/>
      <c r="S1409" s="21"/>
      <c r="T1409" s="21"/>
      <c r="U1409" s="21"/>
      <c r="V1409" s="21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  <c r="AH1409" s="23"/>
      <c r="AI1409" s="23"/>
      <c r="AJ1409" s="22"/>
      <c r="AK1409" s="22"/>
      <c r="AL1409" s="22"/>
      <c r="AM1409" s="22"/>
      <c r="AN1409" s="22"/>
      <c r="AO1409" s="22"/>
      <c r="AP1409" s="22"/>
      <c r="AQ1409" s="22"/>
      <c r="AR1409" s="22"/>
      <c r="AS1409" s="22"/>
      <c r="AT1409" s="22"/>
      <c r="AU1409" s="22"/>
      <c r="AV1409" s="22"/>
      <c r="AW1409" s="22"/>
      <c r="AX1409" s="22"/>
      <c r="AY1409" s="22"/>
      <c r="AZ1409" s="22"/>
      <c r="BA1409" s="22"/>
      <c r="BB1409" s="22"/>
      <c r="BC1409" s="22"/>
      <c r="BD1409" s="22"/>
      <c r="BE1409" s="22"/>
      <c r="BF1409" s="22"/>
      <c r="BG1409" s="22"/>
      <c r="BH1409" s="22"/>
      <c r="BI1409" s="22"/>
      <c r="BJ1409" s="22"/>
      <c r="BK1409" s="22"/>
      <c r="BL1409" s="22"/>
      <c r="BM1409" s="22"/>
      <c r="BN1409" s="22"/>
      <c r="BO1409" s="22"/>
      <c r="BP1409" s="22"/>
      <c r="BQ1409" s="22"/>
      <c r="BR1409" s="22"/>
      <c r="BS1409" s="22"/>
      <c r="BT1409" s="22"/>
      <c r="BU1409" s="22"/>
      <c r="BV1409" s="22"/>
      <c r="BW1409" s="22"/>
      <c r="BX1409" s="22"/>
      <c r="BY1409" s="22"/>
      <c r="BZ1409" s="22"/>
      <c r="CA1409" s="22"/>
      <c r="CB1409" s="22"/>
    </row>
    <row r="1410" spans="2:80" ht="18.75">
      <c r="B1410" s="19"/>
      <c r="C1410" s="19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1"/>
      <c r="S1410" s="21"/>
      <c r="T1410" s="21"/>
      <c r="U1410" s="21"/>
      <c r="V1410" s="21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22"/>
      <c r="AH1410" s="23"/>
      <c r="AI1410" s="23"/>
      <c r="AJ1410" s="22"/>
      <c r="AK1410" s="22"/>
      <c r="AL1410" s="22"/>
      <c r="AM1410" s="22"/>
      <c r="AN1410" s="22"/>
      <c r="AO1410" s="22"/>
      <c r="AP1410" s="22"/>
      <c r="AQ1410" s="22"/>
      <c r="AR1410" s="22"/>
      <c r="AS1410" s="22"/>
      <c r="AT1410" s="22"/>
      <c r="AU1410" s="22"/>
      <c r="AV1410" s="22"/>
      <c r="AW1410" s="22"/>
      <c r="AX1410" s="22"/>
      <c r="AY1410" s="22"/>
      <c r="AZ1410" s="22"/>
      <c r="BA1410" s="22"/>
      <c r="BB1410" s="22"/>
      <c r="BC1410" s="22"/>
      <c r="BD1410" s="22"/>
      <c r="BE1410" s="22"/>
      <c r="BF1410" s="22"/>
      <c r="BG1410" s="22"/>
      <c r="BH1410" s="22"/>
      <c r="BI1410" s="22"/>
      <c r="BJ1410" s="22"/>
      <c r="BK1410" s="22"/>
      <c r="BL1410" s="22"/>
      <c r="BM1410" s="22"/>
      <c r="BN1410" s="22"/>
      <c r="BO1410" s="22"/>
      <c r="BP1410" s="22"/>
      <c r="BQ1410" s="22"/>
      <c r="BR1410" s="22"/>
      <c r="BS1410" s="22"/>
      <c r="BT1410" s="22"/>
      <c r="BU1410" s="22"/>
      <c r="BV1410" s="22"/>
      <c r="BW1410" s="22"/>
      <c r="BX1410" s="22"/>
      <c r="BY1410" s="22"/>
      <c r="BZ1410" s="22"/>
      <c r="CA1410" s="22"/>
      <c r="CB1410" s="22"/>
    </row>
    <row r="1411" spans="2:80" ht="18.75">
      <c r="B1411" s="19"/>
      <c r="C1411" s="19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1"/>
      <c r="S1411" s="21"/>
      <c r="T1411" s="21"/>
      <c r="U1411" s="21"/>
      <c r="V1411" s="21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  <c r="AH1411" s="23"/>
      <c r="AI1411" s="23"/>
      <c r="AJ1411" s="22"/>
      <c r="AK1411" s="22"/>
      <c r="AL1411" s="22"/>
      <c r="AM1411" s="22"/>
      <c r="AN1411" s="22"/>
      <c r="AO1411" s="22"/>
      <c r="AP1411" s="22"/>
      <c r="AQ1411" s="22"/>
      <c r="AR1411" s="22"/>
      <c r="AS1411" s="22"/>
      <c r="AT1411" s="22"/>
      <c r="AU1411" s="22"/>
      <c r="AV1411" s="22"/>
      <c r="AW1411" s="22"/>
      <c r="AX1411" s="22"/>
      <c r="AY1411" s="22"/>
      <c r="AZ1411" s="22"/>
      <c r="BA1411" s="22"/>
      <c r="BB1411" s="22"/>
      <c r="BC1411" s="22"/>
      <c r="BD1411" s="22"/>
      <c r="BE1411" s="22"/>
      <c r="BF1411" s="22"/>
      <c r="BG1411" s="22"/>
      <c r="BH1411" s="22"/>
      <c r="BI1411" s="22"/>
      <c r="BJ1411" s="22"/>
      <c r="BK1411" s="22"/>
      <c r="BL1411" s="22"/>
      <c r="BM1411" s="22"/>
      <c r="BN1411" s="22"/>
      <c r="BO1411" s="22"/>
      <c r="BP1411" s="22"/>
      <c r="BQ1411" s="22"/>
      <c r="BR1411" s="22"/>
      <c r="BS1411" s="22"/>
      <c r="BT1411" s="22"/>
      <c r="BU1411" s="22"/>
      <c r="BV1411" s="22"/>
      <c r="BW1411" s="22"/>
      <c r="BX1411" s="22"/>
      <c r="BY1411" s="22"/>
      <c r="BZ1411" s="22"/>
      <c r="CA1411" s="22"/>
      <c r="CB1411" s="22"/>
    </row>
    <row r="1412" spans="2:80" ht="18.75">
      <c r="B1412" s="19"/>
      <c r="C1412" s="19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1"/>
      <c r="S1412" s="21"/>
      <c r="T1412" s="21"/>
      <c r="U1412" s="21"/>
      <c r="V1412" s="21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  <c r="AH1412" s="23"/>
      <c r="AI1412" s="23"/>
      <c r="AJ1412" s="22"/>
      <c r="AK1412" s="22"/>
      <c r="AL1412" s="22"/>
      <c r="AM1412" s="22"/>
      <c r="AN1412" s="22"/>
      <c r="AO1412" s="22"/>
      <c r="AP1412" s="22"/>
      <c r="AQ1412" s="22"/>
      <c r="AR1412" s="22"/>
      <c r="AS1412" s="22"/>
      <c r="AT1412" s="22"/>
      <c r="AU1412" s="22"/>
      <c r="AV1412" s="22"/>
      <c r="AW1412" s="22"/>
      <c r="AX1412" s="22"/>
      <c r="AY1412" s="22"/>
      <c r="AZ1412" s="22"/>
      <c r="BA1412" s="22"/>
      <c r="BB1412" s="22"/>
      <c r="BC1412" s="22"/>
      <c r="BD1412" s="22"/>
      <c r="BE1412" s="22"/>
      <c r="BF1412" s="22"/>
      <c r="BG1412" s="22"/>
      <c r="BH1412" s="22"/>
      <c r="BI1412" s="22"/>
      <c r="BJ1412" s="22"/>
      <c r="BK1412" s="22"/>
      <c r="BL1412" s="22"/>
      <c r="BM1412" s="22"/>
      <c r="BN1412" s="22"/>
      <c r="BO1412" s="22"/>
      <c r="BP1412" s="22"/>
      <c r="BQ1412" s="22"/>
      <c r="BR1412" s="22"/>
      <c r="BS1412" s="22"/>
      <c r="BT1412" s="22"/>
      <c r="BU1412" s="22"/>
      <c r="BV1412" s="22"/>
      <c r="BW1412" s="22"/>
      <c r="BX1412" s="22"/>
      <c r="BY1412" s="22"/>
      <c r="BZ1412" s="22"/>
      <c r="CA1412" s="22"/>
      <c r="CB1412" s="22"/>
    </row>
    <row r="1413" spans="2:80" ht="18.75">
      <c r="B1413" s="19"/>
      <c r="C1413" s="19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1"/>
      <c r="S1413" s="21"/>
      <c r="T1413" s="21"/>
      <c r="U1413" s="21"/>
      <c r="V1413" s="21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  <c r="AH1413" s="23"/>
      <c r="AI1413" s="23"/>
      <c r="AJ1413" s="22"/>
      <c r="AK1413" s="22"/>
      <c r="AL1413" s="22"/>
      <c r="AM1413" s="22"/>
      <c r="AN1413" s="22"/>
      <c r="AO1413" s="22"/>
      <c r="AP1413" s="22"/>
      <c r="AQ1413" s="22"/>
      <c r="AR1413" s="22"/>
      <c r="AS1413" s="22"/>
      <c r="AT1413" s="22"/>
      <c r="AU1413" s="22"/>
      <c r="AV1413" s="22"/>
      <c r="AW1413" s="22"/>
      <c r="AX1413" s="22"/>
      <c r="AY1413" s="22"/>
      <c r="AZ1413" s="22"/>
      <c r="BA1413" s="22"/>
      <c r="BB1413" s="22"/>
      <c r="BC1413" s="22"/>
      <c r="BD1413" s="22"/>
      <c r="BE1413" s="22"/>
      <c r="BF1413" s="22"/>
      <c r="BG1413" s="22"/>
      <c r="BH1413" s="22"/>
      <c r="BI1413" s="22"/>
      <c r="BJ1413" s="22"/>
      <c r="BK1413" s="22"/>
      <c r="BL1413" s="22"/>
      <c r="BM1413" s="22"/>
      <c r="BN1413" s="22"/>
      <c r="BO1413" s="22"/>
      <c r="BP1413" s="22"/>
      <c r="BQ1413" s="22"/>
      <c r="BR1413" s="22"/>
      <c r="BS1413" s="22"/>
      <c r="BT1413" s="22"/>
      <c r="BU1413" s="22"/>
      <c r="BV1413" s="22"/>
      <c r="BW1413" s="22"/>
      <c r="BX1413" s="22"/>
      <c r="BY1413" s="22"/>
      <c r="BZ1413" s="22"/>
      <c r="CA1413" s="22"/>
      <c r="CB1413" s="22"/>
    </row>
    <row r="1414" spans="2:80" ht="18.75">
      <c r="B1414" s="19"/>
      <c r="C1414" s="19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1"/>
      <c r="S1414" s="21"/>
      <c r="T1414" s="21"/>
      <c r="U1414" s="21"/>
      <c r="V1414" s="21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  <c r="AH1414" s="23"/>
      <c r="AI1414" s="23"/>
      <c r="AJ1414" s="22"/>
      <c r="AK1414" s="22"/>
      <c r="AL1414" s="22"/>
      <c r="AM1414" s="22"/>
      <c r="AN1414" s="22"/>
      <c r="AO1414" s="22"/>
      <c r="AP1414" s="22"/>
      <c r="AQ1414" s="22"/>
      <c r="AR1414" s="22"/>
      <c r="AS1414" s="22"/>
      <c r="AT1414" s="22"/>
      <c r="AU1414" s="22"/>
      <c r="AV1414" s="22"/>
      <c r="AW1414" s="22"/>
      <c r="AX1414" s="22"/>
      <c r="AY1414" s="22"/>
      <c r="AZ1414" s="22"/>
      <c r="BA1414" s="22"/>
      <c r="BB1414" s="22"/>
      <c r="BC1414" s="22"/>
      <c r="BD1414" s="22"/>
      <c r="BE1414" s="22"/>
      <c r="BF1414" s="22"/>
      <c r="BG1414" s="22"/>
      <c r="BH1414" s="22"/>
      <c r="BI1414" s="22"/>
      <c r="BJ1414" s="22"/>
      <c r="BK1414" s="22"/>
      <c r="BL1414" s="22"/>
      <c r="BM1414" s="22"/>
      <c r="BN1414" s="22"/>
      <c r="BO1414" s="22"/>
      <c r="BP1414" s="22"/>
      <c r="BQ1414" s="22"/>
      <c r="BR1414" s="22"/>
      <c r="BS1414" s="22"/>
      <c r="BT1414" s="22"/>
      <c r="BU1414" s="22"/>
      <c r="BV1414" s="22"/>
      <c r="BW1414" s="22"/>
      <c r="BX1414" s="22"/>
      <c r="BY1414" s="22"/>
      <c r="BZ1414" s="22"/>
      <c r="CA1414" s="22"/>
      <c r="CB1414" s="22"/>
    </row>
    <row r="1415" spans="2:80" ht="18.75">
      <c r="B1415" s="19"/>
      <c r="C1415" s="19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1"/>
      <c r="S1415" s="21"/>
      <c r="T1415" s="21"/>
      <c r="U1415" s="21"/>
      <c r="V1415" s="21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23"/>
      <c r="AI1415" s="23"/>
      <c r="AJ1415" s="22"/>
      <c r="AK1415" s="22"/>
      <c r="AL1415" s="22"/>
      <c r="AM1415" s="22"/>
      <c r="AN1415" s="22"/>
      <c r="AO1415" s="22"/>
      <c r="AP1415" s="22"/>
      <c r="AQ1415" s="22"/>
      <c r="AR1415" s="22"/>
      <c r="AS1415" s="22"/>
      <c r="AT1415" s="22"/>
      <c r="AU1415" s="22"/>
      <c r="AV1415" s="22"/>
      <c r="AW1415" s="22"/>
      <c r="AX1415" s="22"/>
      <c r="AY1415" s="22"/>
      <c r="AZ1415" s="22"/>
      <c r="BA1415" s="22"/>
      <c r="BB1415" s="22"/>
      <c r="BC1415" s="22"/>
      <c r="BD1415" s="22"/>
      <c r="BE1415" s="22"/>
      <c r="BF1415" s="22"/>
      <c r="BG1415" s="22"/>
      <c r="BH1415" s="22"/>
      <c r="BI1415" s="22"/>
      <c r="BJ1415" s="22"/>
      <c r="BK1415" s="22"/>
      <c r="BL1415" s="22"/>
      <c r="BM1415" s="22"/>
      <c r="BN1415" s="22"/>
      <c r="BO1415" s="22"/>
      <c r="BP1415" s="22"/>
      <c r="BQ1415" s="22"/>
      <c r="BR1415" s="22"/>
      <c r="BS1415" s="22"/>
      <c r="BT1415" s="22"/>
      <c r="BU1415" s="22"/>
      <c r="BV1415" s="22"/>
      <c r="BW1415" s="22"/>
      <c r="BX1415" s="22"/>
      <c r="BY1415" s="22"/>
      <c r="BZ1415" s="22"/>
      <c r="CA1415" s="22"/>
      <c r="CB1415" s="22"/>
    </row>
    <row r="1416" spans="2:80" ht="18.75">
      <c r="B1416" s="19"/>
      <c r="C1416" s="19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1"/>
      <c r="S1416" s="21"/>
      <c r="T1416" s="21"/>
      <c r="U1416" s="21"/>
      <c r="V1416" s="21"/>
      <c r="W1416" s="22"/>
      <c r="X1416" s="22"/>
      <c r="Y1416" s="22"/>
      <c r="Z1416" s="22"/>
      <c r="AA1416" s="22"/>
      <c r="AB1416" s="22"/>
      <c r="AC1416" s="22"/>
      <c r="AD1416" s="22"/>
      <c r="AE1416" s="22"/>
      <c r="AF1416" s="22"/>
      <c r="AG1416" s="22"/>
      <c r="AH1416" s="23"/>
      <c r="AI1416" s="23"/>
      <c r="AJ1416" s="22"/>
      <c r="AK1416" s="22"/>
      <c r="AL1416" s="22"/>
      <c r="AM1416" s="22"/>
      <c r="AN1416" s="22"/>
      <c r="AO1416" s="22"/>
      <c r="AP1416" s="22"/>
      <c r="AQ1416" s="22"/>
      <c r="AR1416" s="22"/>
      <c r="AS1416" s="22"/>
      <c r="AT1416" s="22"/>
      <c r="AU1416" s="22"/>
      <c r="AV1416" s="22"/>
      <c r="AW1416" s="22"/>
      <c r="AX1416" s="22"/>
      <c r="AY1416" s="22"/>
      <c r="AZ1416" s="22"/>
      <c r="BA1416" s="22"/>
      <c r="BB1416" s="22"/>
      <c r="BC1416" s="22"/>
      <c r="BD1416" s="22"/>
      <c r="BE1416" s="22"/>
      <c r="BF1416" s="22"/>
      <c r="BG1416" s="22"/>
      <c r="BH1416" s="22"/>
      <c r="BI1416" s="22"/>
      <c r="BJ1416" s="22"/>
      <c r="BK1416" s="22"/>
      <c r="BL1416" s="22"/>
      <c r="BM1416" s="22"/>
      <c r="BN1416" s="22"/>
      <c r="BO1416" s="22"/>
      <c r="BP1416" s="22"/>
      <c r="BQ1416" s="22"/>
      <c r="BR1416" s="22"/>
      <c r="BS1416" s="22"/>
      <c r="BT1416" s="22"/>
      <c r="BU1416" s="22"/>
      <c r="BV1416" s="22"/>
      <c r="BW1416" s="22"/>
      <c r="BX1416" s="22"/>
      <c r="BY1416" s="22"/>
      <c r="BZ1416" s="22"/>
      <c r="CA1416" s="22"/>
      <c r="CB1416" s="22"/>
    </row>
    <row r="1417" spans="2:80" ht="18.75">
      <c r="B1417" s="19"/>
      <c r="C1417" s="19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1"/>
      <c r="S1417" s="21"/>
      <c r="T1417" s="21"/>
      <c r="U1417" s="21"/>
      <c r="V1417" s="21"/>
      <c r="W1417" s="22"/>
      <c r="X1417" s="22"/>
      <c r="Y1417" s="22"/>
      <c r="Z1417" s="22"/>
      <c r="AA1417" s="22"/>
      <c r="AB1417" s="22"/>
      <c r="AC1417" s="22"/>
      <c r="AD1417" s="22"/>
      <c r="AE1417" s="22"/>
      <c r="AF1417" s="22"/>
      <c r="AG1417" s="22"/>
      <c r="AH1417" s="23"/>
      <c r="AI1417" s="23"/>
      <c r="AJ1417" s="22"/>
      <c r="AK1417" s="22"/>
      <c r="AL1417" s="22"/>
      <c r="AM1417" s="22"/>
      <c r="AN1417" s="22"/>
      <c r="AO1417" s="22"/>
      <c r="AP1417" s="22"/>
      <c r="AQ1417" s="22"/>
      <c r="AR1417" s="22"/>
      <c r="AS1417" s="22"/>
      <c r="AT1417" s="22"/>
      <c r="AU1417" s="22"/>
      <c r="AV1417" s="22"/>
      <c r="AW1417" s="22"/>
      <c r="AX1417" s="22"/>
      <c r="AY1417" s="22"/>
      <c r="AZ1417" s="22"/>
      <c r="BA1417" s="22"/>
      <c r="BB1417" s="22"/>
      <c r="BC1417" s="22"/>
      <c r="BD1417" s="22"/>
      <c r="BE1417" s="22"/>
      <c r="BF1417" s="22"/>
      <c r="BG1417" s="22"/>
      <c r="BH1417" s="22"/>
      <c r="BI1417" s="22"/>
      <c r="BJ1417" s="22"/>
      <c r="BK1417" s="22"/>
      <c r="BL1417" s="22"/>
      <c r="BM1417" s="22"/>
      <c r="BN1417" s="22"/>
      <c r="BO1417" s="22"/>
      <c r="BP1417" s="22"/>
      <c r="BQ1417" s="22"/>
      <c r="BR1417" s="22"/>
      <c r="BS1417" s="22"/>
      <c r="BT1417" s="22"/>
      <c r="BU1417" s="22"/>
      <c r="BV1417" s="22"/>
      <c r="BW1417" s="22"/>
      <c r="BX1417" s="22"/>
      <c r="BY1417" s="22"/>
      <c r="BZ1417" s="22"/>
      <c r="CA1417" s="22"/>
      <c r="CB1417" s="22"/>
    </row>
    <row r="1418" spans="2:80" ht="18.75">
      <c r="B1418" s="19"/>
      <c r="C1418" s="19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1"/>
      <c r="S1418" s="21"/>
      <c r="T1418" s="21"/>
      <c r="U1418" s="21"/>
      <c r="V1418" s="21"/>
      <c r="W1418" s="22"/>
      <c r="X1418" s="22"/>
      <c r="Y1418" s="22"/>
      <c r="Z1418" s="22"/>
      <c r="AA1418" s="22"/>
      <c r="AB1418" s="22"/>
      <c r="AC1418" s="22"/>
      <c r="AD1418" s="22"/>
      <c r="AE1418" s="22"/>
      <c r="AF1418" s="22"/>
      <c r="AG1418" s="22"/>
      <c r="AH1418" s="23"/>
      <c r="AI1418" s="23"/>
      <c r="AJ1418" s="22"/>
      <c r="AK1418" s="22"/>
      <c r="AL1418" s="22"/>
      <c r="AM1418" s="22"/>
      <c r="AN1418" s="22"/>
      <c r="AO1418" s="22"/>
      <c r="AP1418" s="22"/>
      <c r="AQ1418" s="22"/>
      <c r="AR1418" s="22"/>
      <c r="AS1418" s="22"/>
      <c r="AT1418" s="22"/>
      <c r="AU1418" s="22"/>
      <c r="AV1418" s="22"/>
      <c r="AW1418" s="22"/>
      <c r="AX1418" s="22"/>
      <c r="AY1418" s="22"/>
      <c r="AZ1418" s="22"/>
      <c r="BA1418" s="22"/>
      <c r="BB1418" s="22"/>
      <c r="BC1418" s="22"/>
      <c r="BD1418" s="22"/>
      <c r="BE1418" s="22"/>
      <c r="BF1418" s="22"/>
      <c r="BG1418" s="22"/>
      <c r="BH1418" s="22"/>
      <c r="BI1418" s="22"/>
      <c r="BJ1418" s="22"/>
      <c r="BK1418" s="22"/>
      <c r="BL1418" s="22"/>
      <c r="BM1418" s="22"/>
      <c r="BN1418" s="22"/>
      <c r="BO1418" s="22"/>
      <c r="BP1418" s="22"/>
      <c r="BQ1418" s="22"/>
      <c r="BR1418" s="22"/>
      <c r="BS1418" s="22"/>
      <c r="BT1418" s="22"/>
      <c r="BU1418" s="22"/>
      <c r="BV1418" s="22"/>
      <c r="BW1418" s="22"/>
      <c r="BX1418" s="22"/>
      <c r="BY1418" s="22"/>
      <c r="BZ1418" s="22"/>
      <c r="CA1418" s="22"/>
      <c r="CB1418" s="22"/>
    </row>
    <row r="1419" spans="2:80" ht="18.75">
      <c r="B1419" s="19"/>
      <c r="C1419" s="19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1"/>
      <c r="S1419" s="21"/>
      <c r="T1419" s="21"/>
      <c r="U1419" s="21"/>
      <c r="V1419" s="21"/>
      <c r="W1419" s="22"/>
      <c r="X1419" s="22"/>
      <c r="Y1419" s="22"/>
      <c r="Z1419" s="22"/>
      <c r="AA1419" s="22"/>
      <c r="AB1419" s="22"/>
      <c r="AC1419" s="22"/>
      <c r="AD1419" s="22"/>
      <c r="AE1419" s="22"/>
      <c r="AF1419" s="22"/>
      <c r="AG1419" s="22"/>
      <c r="AH1419" s="23"/>
      <c r="AI1419" s="23"/>
      <c r="AJ1419" s="22"/>
      <c r="AK1419" s="22"/>
      <c r="AL1419" s="22"/>
      <c r="AM1419" s="22"/>
      <c r="AN1419" s="22"/>
      <c r="AO1419" s="22"/>
      <c r="AP1419" s="22"/>
      <c r="AQ1419" s="22"/>
      <c r="AR1419" s="22"/>
      <c r="AS1419" s="22"/>
      <c r="AT1419" s="22"/>
      <c r="AU1419" s="22"/>
      <c r="AV1419" s="22"/>
      <c r="AW1419" s="22"/>
      <c r="AX1419" s="22"/>
      <c r="AY1419" s="22"/>
      <c r="AZ1419" s="22"/>
      <c r="BA1419" s="22"/>
      <c r="BB1419" s="22"/>
      <c r="BC1419" s="22"/>
      <c r="BD1419" s="22"/>
      <c r="BE1419" s="22"/>
      <c r="BF1419" s="22"/>
      <c r="BG1419" s="22"/>
      <c r="BH1419" s="22"/>
      <c r="BI1419" s="22"/>
      <c r="BJ1419" s="22"/>
      <c r="BK1419" s="22"/>
      <c r="BL1419" s="22"/>
      <c r="BM1419" s="22"/>
      <c r="BN1419" s="22"/>
      <c r="BO1419" s="22"/>
      <c r="BP1419" s="22"/>
      <c r="BQ1419" s="22"/>
      <c r="BR1419" s="22"/>
      <c r="BS1419" s="22"/>
      <c r="BT1419" s="22"/>
      <c r="BU1419" s="22"/>
      <c r="BV1419" s="22"/>
      <c r="BW1419" s="22"/>
      <c r="BX1419" s="22"/>
      <c r="BY1419" s="22"/>
      <c r="BZ1419" s="22"/>
      <c r="CA1419" s="22"/>
      <c r="CB1419" s="22"/>
    </row>
    <row r="1420" spans="2:80" ht="18.75">
      <c r="B1420" s="19"/>
      <c r="C1420" s="19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1"/>
      <c r="S1420" s="21"/>
      <c r="T1420" s="21"/>
      <c r="U1420" s="21"/>
      <c r="V1420" s="21"/>
      <c r="W1420" s="22"/>
      <c r="X1420" s="22"/>
      <c r="Y1420" s="22"/>
      <c r="Z1420" s="22"/>
      <c r="AA1420" s="22"/>
      <c r="AB1420" s="22"/>
      <c r="AC1420" s="22"/>
      <c r="AD1420" s="22"/>
      <c r="AE1420" s="22"/>
      <c r="AF1420" s="22"/>
      <c r="AG1420" s="22"/>
      <c r="AH1420" s="23"/>
      <c r="AI1420" s="23"/>
      <c r="AJ1420" s="22"/>
      <c r="AK1420" s="22"/>
      <c r="AL1420" s="22"/>
      <c r="AM1420" s="22"/>
      <c r="AN1420" s="22"/>
      <c r="AO1420" s="22"/>
      <c r="AP1420" s="22"/>
      <c r="AQ1420" s="22"/>
      <c r="AR1420" s="22"/>
      <c r="AS1420" s="22"/>
      <c r="AT1420" s="22"/>
      <c r="AU1420" s="22"/>
      <c r="AV1420" s="22"/>
      <c r="AW1420" s="22"/>
      <c r="AX1420" s="22"/>
      <c r="AY1420" s="22"/>
      <c r="AZ1420" s="22"/>
      <c r="BA1420" s="22"/>
      <c r="BB1420" s="22"/>
      <c r="BC1420" s="22"/>
      <c r="BD1420" s="22"/>
      <c r="BE1420" s="22"/>
      <c r="BF1420" s="22"/>
      <c r="BG1420" s="22"/>
      <c r="BH1420" s="22"/>
      <c r="BI1420" s="22"/>
      <c r="BJ1420" s="22"/>
      <c r="BK1420" s="22"/>
      <c r="BL1420" s="22"/>
      <c r="BM1420" s="22"/>
      <c r="BN1420" s="22"/>
      <c r="BO1420" s="22"/>
      <c r="BP1420" s="22"/>
      <c r="BQ1420" s="22"/>
      <c r="BR1420" s="22"/>
      <c r="BS1420" s="22"/>
      <c r="BT1420" s="22"/>
      <c r="BU1420" s="22"/>
      <c r="BV1420" s="22"/>
      <c r="BW1420" s="22"/>
      <c r="BX1420" s="22"/>
      <c r="BY1420" s="22"/>
      <c r="BZ1420" s="22"/>
      <c r="CA1420" s="22"/>
      <c r="CB1420" s="22"/>
    </row>
    <row r="1421" spans="2:80" ht="18.75">
      <c r="B1421" s="19"/>
      <c r="C1421" s="19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1"/>
      <c r="S1421" s="21"/>
      <c r="T1421" s="21"/>
      <c r="U1421" s="21"/>
      <c r="V1421" s="21"/>
      <c r="W1421" s="22"/>
      <c r="X1421" s="22"/>
      <c r="Y1421" s="22"/>
      <c r="Z1421" s="22"/>
      <c r="AA1421" s="22"/>
      <c r="AB1421" s="22"/>
      <c r="AC1421" s="22"/>
      <c r="AD1421" s="22"/>
      <c r="AE1421" s="22"/>
      <c r="AF1421" s="22"/>
      <c r="AG1421" s="22"/>
      <c r="AH1421" s="23"/>
      <c r="AI1421" s="23"/>
      <c r="AJ1421" s="22"/>
      <c r="AK1421" s="22"/>
      <c r="AL1421" s="22"/>
      <c r="AM1421" s="22"/>
      <c r="AN1421" s="22"/>
      <c r="AO1421" s="22"/>
      <c r="AP1421" s="22"/>
      <c r="AQ1421" s="22"/>
      <c r="AR1421" s="22"/>
      <c r="AS1421" s="22"/>
      <c r="AT1421" s="22"/>
      <c r="AU1421" s="22"/>
      <c r="AV1421" s="22"/>
      <c r="AW1421" s="22"/>
      <c r="AX1421" s="22"/>
      <c r="AY1421" s="22"/>
      <c r="AZ1421" s="22"/>
      <c r="BA1421" s="22"/>
      <c r="BB1421" s="22"/>
      <c r="BC1421" s="22"/>
      <c r="BD1421" s="22"/>
      <c r="BE1421" s="22"/>
      <c r="BF1421" s="22"/>
      <c r="BG1421" s="22"/>
      <c r="BH1421" s="22"/>
      <c r="BI1421" s="22"/>
      <c r="BJ1421" s="22"/>
      <c r="BK1421" s="22"/>
      <c r="BL1421" s="22"/>
      <c r="BM1421" s="22"/>
      <c r="BN1421" s="22"/>
      <c r="BO1421" s="22"/>
      <c r="BP1421" s="22"/>
      <c r="BQ1421" s="22"/>
      <c r="BR1421" s="22"/>
      <c r="BS1421" s="22"/>
      <c r="BT1421" s="22"/>
      <c r="BU1421" s="22"/>
      <c r="BV1421" s="22"/>
      <c r="BW1421" s="22"/>
      <c r="BX1421" s="22"/>
      <c r="BY1421" s="22"/>
      <c r="BZ1421" s="22"/>
      <c r="CA1421" s="22"/>
      <c r="CB1421" s="22"/>
    </row>
    <row r="1422" spans="2:80" ht="18.75">
      <c r="B1422" s="19"/>
      <c r="C1422" s="19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1"/>
      <c r="S1422" s="21"/>
      <c r="T1422" s="21"/>
      <c r="U1422" s="21"/>
      <c r="V1422" s="21"/>
      <c r="W1422" s="22"/>
      <c r="X1422" s="22"/>
      <c r="Y1422" s="22"/>
      <c r="Z1422" s="22"/>
      <c r="AA1422" s="22"/>
      <c r="AB1422" s="22"/>
      <c r="AC1422" s="22"/>
      <c r="AD1422" s="22"/>
      <c r="AE1422" s="22"/>
      <c r="AF1422" s="22"/>
      <c r="AG1422" s="22"/>
      <c r="AH1422" s="23"/>
      <c r="AI1422" s="23"/>
      <c r="AJ1422" s="22"/>
      <c r="AK1422" s="22"/>
      <c r="AL1422" s="22"/>
      <c r="AM1422" s="22"/>
      <c r="AN1422" s="22"/>
      <c r="AO1422" s="22"/>
      <c r="AP1422" s="22"/>
      <c r="AQ1422" s="22"/>
      <c r="AR1422" s="22"/>
      <c r="AS1422" s="22"/>
      <c r="AT1422" s="22"/>
      <c r="AU1422" s="22"/>
      <c r="AV1422" s="22"/>
      <c r="AW1422" s="22"/>
      <c r="AX1422" s="22"/>
      <c r="AY1422" s="22"/>
      <c r="AZ1422" s="22"/>
      <c r="BA1422" s="22"/>
      <c r="BB1422" s="22"/>
      <c r="BC1422" s="22"/>
      <c r="BD1422" s="22"/>
      <c r="BE1422" s="22"/>
      <c r="BF1422" s="22"/>
      <c r="BG1422" s="22"/>
      <c r="BH1422" s="22"/>
      <c r="BI1422" s="22"/>
      <c r="BJ1422" s="22"/>
      <c r="BK1422" s="22"/>
      <c r="BL1422" s="22"/>
      <c r="BM1422" s="22"/>
      <c r="BN1422" s="22"/>
      <c r="BO1422" s="22"/>
      <c r="BP1422" s="22"/>
      <c r="BQ1422" s="22"/>
      <c r="BR1422" s="22"/>
      <c r="BS1422" s="22"/>
      <c r="BT1422" s="22"/>
      <c r="BU1422" s="22"/>
      <c r="BV1422" s="22"/>
      <c r="BW1422" s="22"/>
      <c r="BX1422" s="22"/>
      <c r="BY1422" s="22"/>
      <c r="BZ1422" s="22"/>
      <c r="CA1422" s="22"/>
      <c r="CB1422" s="22"/>
    </row>
    <row r="1423" spans="2:80" ht="18.75">
      <c r="B1423" s="19"/>
      <c r="C1423" s="19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1"/>
      <c r="S1423" s="21"/>
      <c r="T1423" s="21"/>
      <c r="U1423" s="21"/>
      <c r="V1423" s="21"/>
      <c r="W1423" s="22"/>
      <c r="X1423" s="22"/>
      <c r="Y1423" s="22"/>
      <c r="Z1423" s="22"/>
      <c r="AA1423" s="22"/>
      <c r="AB1423" s="22"/>
      <c r="AC1423" s="22"/>
      <c r="AD1423" s="22"/>
      <c r="AE1423" s="22"/>
      <c r="AF1423" s="22"/>
      <c r="AG1423" s="22"/>
      <c r="AH1423" s="23"/>
      <c r="AI1423" s="23"/>
      <c r="AJ1423" s="22"/>
      <c r="AK1423" s="22"/>
      <c r="AL1423" s="22"/>
      <c r="AM1423" s="22"/>
      <c r="AN1423" s="22"/>
      <c r="AO1423" s="22"/>
      <c r="AP1423" s="22"/>
      <c r="AQ1423" s="22"/>
      <c r="AR1423" s="22"/>
      <c r="AS1423" s="22"/>
      <c r="AT1423" s="22"/>
      <c r="AU1423" s="22"/>
      <c r="AV1423" s="22"/>
      <c r="AW1423" s="22"/>
      <c r="AX1423" s="22"/>
      <c r="AY1423" s="22"/>
      <c r="AZ1423" s="22"/>
      <c r="BA1423" s="22"/>
      <c r="BB1423" s="22"/>
      <c r="BC1423" s="22"/>
      <c r="BD1423" s="22"/>
      <c r="BE1423" s="22"/>
      <c r="BF1423" s="22"/>
      <c r="BG1423" s="22"/>
      <c r="BH1423" s="22"/>
      <c r="BI1423" s="22"/>
      <c r="BJ1423" s="22"/>
      <c r="BK1423" s="22"/>
      <c r="BL1423" s="22"/>
      <c r="BM1423" s="22"/>
      <c r="BN1423" s="22"/>
      <c r="BO1423" s="22"/>
      <c r="BP1423" s="22"/>
      <c r="BQ1423" s="22"/>
      <c r="BR1423" s="22"/>
      <c r="BS1423" s="22"/>
      <c r="BT1423" s="22"/>
      <c r="BU1423" s="22"/>
      <c r="BV1423" s="22"/>
      <c r="BW1423" s="22"/>
      <c r="BX1423" s="22"/>
      <c r="BY1423" s="22"/>
      <c r="BZ1423" s="22"/>
      <c r="CA1423" s="22"/>
      <c r="CB1423" s="22"/>
    </row>
    <row r="1424" spans="2:80" ht="18.75">
      <c r="B1424" s="19"/>
      <c r="C1424" s="19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1"/>
      <c r="S1424" s="21"/>
      <c r="T1424" s="21"/>
      <c r="U1424" s="21"/>
      <c r="V1424" s="21"/>
      <c r="W1424" s="22"/>
      <c r="X1424" s="22"/>
      <c r="Y1424" s="22"/>
      <c r="Z1424" s="22"/>
      <c r="AA1424" s="22"/>
      <c r="AB1424" s="22"/>
      <c r="AC1424" s="22"/>
      <c r="AD1424" s="22"/>
      <c r="AE1424" s="22"/>
      <c r="AF1424" s="22"/>
      <c r="AG1424" s="22"/>
      <c r="AH1424" s="23"/>
      <c r="AI1424" s="23"/>
      <c r="AJ1424" s="22"/>
      <c r="AK1424" s="22"/>
      <c r="AL1424" s="22"/>
      <c r="AM1424" s="22"/>
      <c r="AN1424" s="22"/>
      <c r="AO1424" s="22"/>
      <c r="AP1424" s="22"/>
      <c r="AQ1424" s="22"/>
      <c r="AR1424" s="22"/>
      <c r="AS1424" s="22"/>
      <c r="AT1424" s="22"/>
      <c r="AU1424" s="22"/>
      <c r="AV1424" s="22"/>
      <c r="AW1424" s="22"/>
      <c r="AX1424" s="22"/>
      <c r="AY1424" s="22"/>
      <c r="AZ1424" s="22"/>
      <c r="BA1424" s="22"/>
      <c r="BB1424" s="22"/>
      <c r="BC1424" s="22"/>
      <c r="BD1424" s="22"/>
      <c r="BE1424" s="22"/>
      <c r="BF1424" s="22"/>
      <c r="BG1424" s="22"/>
      <c r="BH1424" s="22"/>
      <c r="BI1424" s="22"/>
      <c r="BJ1424" s="22"/>
      <c r="BK1424" s="22"/>
      <c r="BL1424" s="22"/>
      <c r="BM1424" s="22"/>
      <c r="BN1424" s="22"/>
      <c r="BO1424" s="22"/>
      <c r="BP1424" s="22"/>
      <c r="BQ1424" s="22"/>
      <c r="BR1424" s="22"/>
      <c r="BS1424" s="22"/>
      <c r="BT1424" s="22"/>
      <c r="BU1424" s="22"/>
      <c r="BV1424" s="22"/>
      <c r="BW1424" s="22"/>
      <c r="BX1424" s="22"/>
      <c r="BY1424" s="22"/>
      <c r="BZ1424" s="22"/>
      <c r="CA1424" s="22"/>
      <c r="CB1424" s="22"/>
    </row>
    <row r="1425" spans="2:80" ht="18.75">
      <c r="B1425" s="19"/>
      <c r="C1425" s="19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1"/>
      <c r="S1425" s="21"/>
      <c r="T1425" s="21"/>
      <c r="U1425" s="21"/>
      <c r="V1425" s="21"/>
      <c r="W1425" s="22"/>
      <c r="X1425" s="22"/>
      <c r="Y1425" s="22"/>
      <c r="Z1425" s="22"/>
      <c r="AA1425" s="22"/>
      <c r="AB1425" s="22"/>
      <c r="AC1425" s="22"/>
      <c r="AD1425" s="22"/>
      <c r="AE1425" s="22"/>
      <c r="AF1425" s="22"/>
      <c r="AG1425" s="22"/>
      <c r="AH1425" s="23"/>
      <c r="AI1425" s="23"/>
      <c r="AJ1425" s="22"/>
      <c r="AK1425" s="22"/>
      <c r="AL1425" s="22"/>
      <c r="AM1425" s="22"/>
      <c r="AN1425" s="22"/>
      <c r="AO1425" s="22"/>
      <c r="AP1425" s="22"/>
      <c r="AQ1425" s="22"/>
      <c r="AR1425" s="22"/>
      <c r="AS1425" s="22"/>
      <c r="AT1425" s="22"/>
      <c r="AU1425" s="22"/>
      <c r="AV1425" s="22"/>
      <c r="AW1425" s="22"/>
      <c r="AX1425" s="22"/>
      <c r="AY1425" s="22"/>
      <c r="AZ1425" s="22"/>
      <c r="BA1425" s="22"/>
      <c r="BB1425" s="22"/>
      <c r="BC1425" s="22"/>
      <c r="BD1425" s="22"/>
      <c r="BE1425" s="22"/>
      <c r="BF1425" s="22"/>
      <c r="BG1425" s="22"/>
      <c r="BH1425" s="22"/>
      <c r="BI1425" s="22"/>
      <c r="BJ1425" s="22"/>
      <c r="BK1425" s="22"/>
      <c r="BL1425" s="22"/>
      <c r="BM1425" s="22"/>
      <c r="BN1425" s="22"/>
      <c r="BO1425" s="22"/>
      <c r="BP1425" s="22"/>
      <c r="BQ1425" s="22"/>
      <c r="BR1425" s="22"/>
      <c r="BS1425" s="22"/>
      <c r="BT1425" s="22"/>
      <c r="BU1425" s="22"/>
      <c r="BV1425" s="22"/>
      <c r="BW1425" s="22"/>
      <c r="BX1425" s="22"/>
      <c r="BY1425" s="22"/>
      <c r="BZ1425" s="22"/>
      <c r="CA1425" s="22"/>
      <c r="CB1425" s="22"/>
    </row>
    <row r="1426" spans="2:80" ht="18.75">
      <c r="B1426" s="19"/>
      <c r="C1426" s="19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1"/>
      <c r="S1426" s="21"/>
      <c r="T1426" s="21"/>
      <c r="U1426" s="21"/>
      <c r="V1426" s="21"/>
      <c r="W1426" s="22"/>
      <c r="X1426" s="22"/>
      <c r="Y1426" s="22"/>
      <c r="Z1426" s="22"/>
      <c r="AA1426" s="22"/>
      <c r="AB1426" s="22"/>
      <c r="AC1426" s="22"/>
      <c r="AD1426" s="22"/>
      <c r="AE1426" s="22"/>
      <c r="AF1426" s="22"/>
      <c r="AG1426" s="22"/>
      <c r="AH1426" s="23"/>
      <c r="AI1426" s="23"/>
      <c r="AJ1426" s="22"/>
      <c r="AK1426" s="22"/>
      <c r="AL1426" s="22"/>
      <c r="AM1426" s="22"/>
      <c r="AN1426" s="22"/>
      <c r="AO1426" s="22"/>
      <c r="AP1426" s="22"/>
      <c r="AQ1426" s="22"/>
      <c r="AR1426" s="22"/>
      <c r="AS1426" s="22"/>
      <c r="AT1426" s="22"/>
      <c r="AU1426" s="22"/>
      <c r="AV1426" s="22"/>
      <c r="AW1426" s="22"/>
      <c r="AX1426" s="22"/>
      <c r="AY1426" s="22"/>
      <c r="AZ1426" s="22"/>
      <c r="BA1426" s="22"/>
      <c r="BB1426" s="22"/>
      <c r="BC1426" s="22"/>
      <c r="BD1426" s="22"/>
      <c r="BE1426" s="22"/>
      <c r="BF1426" s="22"/>
      <c r="BG1426" s="22"/>
      <c r="BH1426" s="22"/>
      <c r="BI1426" s="22"/>
      <c r="BJ1426" s="22"/>
      <c r="BK1426" s="22"/>
      <c r="BL1426" s="22"/>
      <c r="BM1426" s="22"/>
      <c r="BN1426" s="22"/>
      <c r="BO1426" s="22"/>
      <c r="BP1426" s="22"/>
      <c r="BQ1426" s="22"/>
      <c r="BR1426" s="22"/>
      <c r="BS1426" s="22"/>
      <c r="BT1426" s="22"/>
      <c r="BU1426" s="22"/>
      <c r="BV1426" s="22"/>
      <c r="BW1426" s="22"/>
      <c r="BX1426" s="22"/>
      <c r="BY1426" s="22"/>
      <c r="BZ1426" s="22"/>
      <c r="CA1426" s="22"/>
      <c r="CB1426" s="22"/>
    </row>
    <row r="1427" spans="2:80" ht="18.75">
      <c r="B1427" s="19"/>
      <c r="C1427" s="19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1"/>
      <c r="S1427" s="21"/>
      <c r="T1427" s="21"/>
      <c r="U1427" s="21"/>
      <c r="V1427" s="21"/>
      <c r="W1427" s="22"/>
      <c r="X1427" s="22"/>
      <c r="Y1427" s="22"/>
      <c r="Z1427" s="22"/>
      <c r="AA1427" s="22"/>
      <c r="AB1427" s="22"/>
      <c r="AC1427" s="22"/>
      <c r="AD1427" s="22"/>
      <c r="AE1427" s="22"/>
      <c r="AF1427" s="22"/>
      <c r="AG1427" s="22"/>
      <c r="AH1427" s="23"/>
      <c r="AI1427" s="23"/>
      <c r="AJ1427" s="22"/>
      <c r="AK1427" s="22"/>
      <c r="AL1427" s="22"/>
      <c r="AM1427" s="22"/>
      <c r="AN1427" s="22"/>
      <c r="AO1427" s="22"/>
      <c r="AP1427" s="22"/>
      <c r="AQ1427" s="22"/>
      <c r="AR1427" s="22"/>
      <c r="AS1427" s="22"/>
      <c r="AT1427" s="22"/>
      <c r="AU1427" s="22"/>
      <c r="AV1427" s="22"/>
      <c r="AW1427" s="22"/>
      <c r="AX1427" s="22"/>
      <c r="AY1427" s="22"/>
      <c r="AZ1427" s="22"/>
      <c r="BA1427" s="22"/>
      <c r="BB1427" s="22"/>
      <c r="BC1427" s="22"/>
      <c r="BD1427" s="22"/>
      <c r="BE1427" s="22"/>
      <c r="BF1427" s="22"/>
      <c r="BG1427" s="22"/>
      <c r="BH1427" s="22"/>
      <c r="BI1427" s="22"/>
      <c r="BJ1427" s="22"/>
      <c r="BK1427" s="22"/>
      <c r="BL1427" s="22"/>
      <c r="BM1427" s="22"/>
      <c r="BN1427" s="22"/>
      <c r="BO1427" s="22"/>
      <c r="BP1427" s="22"/>
      <c r="BQ1427" s="22"/>
      <c r="BR1427" s="22"/>
      <c r="BS1427" s="22"/>
      <c r="BT1427" s="22"/>
      <c r="BU1427" s="22"/>
      <c r="BV1427" s="22"/>
      <c r="BW1427" s="22"/>
      <c r="BX1427" s="22"/>
      <c r="BY1427" s="22"/>
      <c r="BZ1427" s="22"/>
      <c r="CA1427" s="22"/>
      <c r="CB1427" s="22"/>
    </row>
    <row r="1428" spans="2:80" ht="18.75">
      <c r="B1428" s="19"/>
      <c r="C1428" s="19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1"/>
      <c r="S1428" s="21"/>
      <c r="T1428" s="21"/>
      <c r="U1428" s="21"/>
      <c r="V1428" s="21"/>
      <c r="W1428" s="22"/>
      <c r="X1428" s="22"/>
      <c r="Y1428" s="22"/>
      <c r="Z1428" s="22"/>
      <c r="AA1428" s="22"/>
      <c r="AB1428" s="22"/>
      <c r="AC1428" s="22"/>
      <c r="AD1428" s="22"/>
      <c r="AE1428" s="22"/>
      <c r="AF1428" s="22"/>
      <c r="AG1428" s="22"/>
      <c r="AH1428" s="23"/>
      <c r="AI1428" s="23"/>
      <c r="AJ1428" s="22"/>
      <c r="AK1428" s="22"/>
      <c r="AL1428" s="22"/>
      <c r="AM1428" s="22"/>
      <c r="AN1428" s="22"/>
      <c r="AO1428" s="22"/>
      <c r="AP1428" s="22"/>
      <c r="AQ1428" s="22"/>
      <c r="AR1428" s="22"/>
      <c r="AS1428" s="22"/>
      <c r="AT1428" s="22"/>
      <c r="AU1428" s="22"/>
      <c r="AV1428" s="22"/>
      <c r="AW1428" s="22"/>
      <c r="AX1428" s="22"/>
      <c r="AY1428" s="22"/>
      <c r="AZ1428" s="22"/>
      <c r="BA1428" s="22"/>
      <c r="BB1428" s="22"/>
      <c r="BC1428" s="22"/>
      <c r="BD1428" s="22"/>
      <c r="BE1428" s="22"/>
      <c r="BF1428" s="22"/>
      <c r="BG1428" s="22"/>
      <c r="BH1428" s="22"/>
      <c r="BI1428" s="22"/>
      <c r="BJ1428" s="22"/>
      <c r="BK1428" s="22"/>
      <c r="BL1428" s="22"/>
      <c r="BM1428" s="22"/>
      <c r="BN1428" s="22"/>
      <c r="BO1428" s="22"/>
      <c r="BP1428" s="22"/>
      <c r="BQ1428" s="22"/>
      <c r="BR1428" s="22"/>
      <c r="BS1428" s="22"/>
      <c r="BT1428" s="22"/>
      <c r="BU1428" s="22"/>
      <c r="BV1428" s="22"/>
      <c r="BW1428" s="22"/>
      <c r="BX1428" s="22"/>
      <c r="BY1428" s="22"/>
      <c r="BZ1428" s="22"/>
      <c r="CA1428" s="22"/>
      <c r="CB1428" s="22"/>
    </row>
    <row r="1429" spans="2:80" ht="18.75">
      <c r="B1429" s="19"/>
      <c r="C1429" s="19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1"/>
      <c r="S1429" s="21"/>
      <c r="T1429" s="21"/>
      <c r="U1429" s="21"/>
      <c r="V1429" s="21"/>
      <c r="W1429" s="22"/>
      <c r="X1429" s="22"/>
      <c r="Y1429" s="22"/>
      <c r="Z1429" s="22"/>
      <c r="AA1429" s="22"/>
      <c r="AB1429" s="22"/>
      <c r="AC1429" s="22"/>
      <c r="AD1429" s="22"/>
      <c r="AE1429" s="22"/>
      <c r="AF1429" s="22"/>
      <c r="AG1429" s="22"/>
      <c r="AH1429" s="23"/>
      <c r="AI1429" s="23"/>
      <c r="AJ1429" s="22"/>
      <c r="AK1429" s="22"/>
      <c r="AL1429" s="22"/>
      <c r="AM1429" s="22"/>
      <c r="AN1429" s="22"/>
      <c r="AO1429" s="22"/>
      <c r="AP1429" s="22"/>
      <c r="AQ1429" s="22"/>
      <c r="AR1429" s="22"/>
      <c r="AS1429" s="22"/>
      <c r="AT1429" s="22"/>
      <c r="AU1429" s="22"/>
      <c r="AV1429" s="22"/>
      <c r="AW1429" s="22"/>
      <c r="AX1429" s="22"/>
      <c r="AY1429" s="22"/>
      <c r="AZ1429" s="22"/>
      <c r="BA1429" s="22"/>
      <c r="BB1429" s="22"/>
      <c r="BC1429" s="22"/>
      <c r="BD1429" s="22"/>
      <c r="BE1429" s="22"/>
      <c r="BF1429" s="22"/>
      <c r="BG1429" s="22"/>
      <c r="BH1429" s="22"/>
      <c r="BI1429" s="22"/>
      <c r="BJ1429" s="22"/>
      <c r="BK1429" s="22"/>
      <c r="BL1429" s="22"/>
      <c r="BM1429" s="22"/>
      <c r="BN1429" s="22"/>
      <c r="BO1429" s="22"/>
      <c r="BP1429" s="22"/>
      <c r="BQ1429" s="22"/>
      <c r="BR1429" s="22"/>
      <c r="BS1429" s="22"/>
      <c r="BT1429" s="22"/>
      <c r="BU1429" s="22"/>
      <c r="BV1429" s="22"/>
      <c r="BW1429" s="22"/>
      <c r="BX1429" s="22"/>
      <c r="BY1429" s="22"/>
      <c r="BZ1429" s="22"/>
      <c r="CA1429" s="22"/>
      <c r="CB1429" s="22"/>
    </row>
    <row r="1430" spans="2:80" ht="18.75">
      <c r="B1430" s="19"/>
      <c r="C1430" s="19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1"/>
      <c r="S1430" s="21"/>
      <c r="T1430" s="21"/>
      <c r="U1430" s="21"/>
      <c r="V1430" s="21"/>
      <c r="W1430" s="22"/>
      <c r="X1430" s="22"/>
      <c r="Y1430" s="22"/>
      <c r="Z1430" s="22"/>
      <c r="AA1430" s="22"/>
      <c r="AB1430" s="22"/>
      <c r="AC1430" s="22"/>
      <c r="AD1430" s="22"/>
      <c r="AE1430" s="22"/>
      <c r="AF1430" s="22"/>
      <c r="AG1430" s="22"/>
      <c r="AH1430" s="23"/>
      <c r="AI1430" s="23"/>
      <c r="AJ1430" s="22"/>
      <c r="AK1430" s="22"/>
      <c r="AL1430" s="22"/>
      <c r="AM1430" s="22"/>
      <c r="AN1430" s="22"/>
      <c r="AO1430" s="22"/>
      <c r="AP1430" s="22"/>
      <c r="AQ1430" s="22"/>
      <c r="AR1430" s="22"/>
      <c r="AS1430" s="22"/>
      <c r="AT1430" s="22"/>
      <c r="AU1430" s="22"/>
      <c r="AV1430" s="22"/>
      <c r="AW1430" s="22"/>
      <c r="AX1430" s="22"/>
      <c r="AY1430" s="22"/>
      <c r="AZ1430" s="22"/>
      <c r="BA1430" s="22"/>
      <c r="BB1430" s="22"/>
      <c r="BC1430" s="22"/>
      <c r="BD1430" s="22"/>
      <c r="BE1430" s="22"/>
      <c r="BF1430" s="22"/>
      <c r="BG1430" s="22"/>
      <c r="BH1430" s="22"/>
      <c r="BI1430" s="22"/>
      <c r="BJ1430" s="22"/>
      <c r="BK1430" s="22"/>
      <c r="BL1430" s="22"/>
      <c r="BM1430" s="22"/>
      <c r="BN1430" s="22"/>
      <c r="BO1430" s="22"/>
      <c r="BP1430" s="22"/>
      <c r="BQ1430" s="22"/>
      <c r="BR1430" s="22"/>
      <c r="BS1430" s="22"/>
      <c r="BT1430" s="22"/>
      <c r="BU1430" s="22"/>
      <c r="BV1430" s="22"/>
      <c r="BW1430" s="22"/>
      <c r="BX1430" s="22"/>
      <c r="BY1430" s="22"/>
      <c r="BZ1430" s="22"/>
      <c r="CA1430" s="22"/>
      <c r="CB1430" s="22"/>
    </row>
    <row r="1431" spans="2:80" ht="18.75">
      <c r="B1431" s="19"/>
      <c r="C1431" s="19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1"/>
      <c r="S1431" s="21"/>
      <c r="T1431" s="21"/>
      <c r="U1431" s="21"/>
      <c r="V1431" s="21"/>
      <c r="W1431" s="22"/>
      <c r="X1431" s="22"/>
      <c r="Y1431" s="22"/>
      <c r="Z1431" s="22"/>
      <c r="AA1431" s="22"/>
      <c r="AB1431" s="22"/>
      <c r="AC1431" s="22"/>
      <c r="AD1431" s="22"/>
      <c r="AE1431" s="22"/>
      <c r="AF1431" s="22"/>
      <c r="AG1431" s="22"/>
      <c r="AH1431" s="23"/>
      <c r="AI1431" s="23"/>
      <c r="AJ1431" s="22"/>
      <c r="AK1431" s="22"/>
      <c r="AL1431" s="22"/>
      <c r="AM1431" s="22"/>
      <c r="AN1431" s="22"/>
      <c r="AO1431" s="22"/>
      <c r="AP1431" s="22"/>
      <c r="AQ1431" s="22"/>
      <c r="AR1431" s="22"/>
      <c r="AS1431" s="22"/>
      <c r="AT1431" s="22"/>
      <c r="AU1431" s="22"/>
      <c r="AV1431" s="22"/>
      <c r="AW1431" s="22"/>
      <c r="AX1431" s="22"/>
      <c r="AY1431" s="22"/>
      <c r="AZ1431" s="22"/>
      <c r="BA1431" s="22"/>
      <c r="BB1431" s="22"/>
      <c r="BC1431" s="22"/>
      <c r="BD1431" s="22"/>
      <c r="BE1431" s="22"/>
      <c r="BF1431" s="22"/>
      <c r="BG1431" s="22"/>
      <c r="BH1431" s="22"/>
      <c r="BI1431" s="22"/>
      <c r="BJ1431" s="22"/>
      <c r="BK1431" s="22"/>
      <c r="BL1431" s="22"/>
      <c r="BM1431" s="22"/>
      <c r="BN1431" s="22"/>
      <c r="BO1431" s="22"/>
      <c r="BP1431" s="22"/>
      <c r="BQ1431" s="22"/>
      <c r="BR1431" s="22"/>
      <c r="BS1431" s="22"/>
      <c r="BT1431" s="22"/>
      <c r="BU1431" s="22"/>
      <c r="BV1431" s="22"/>
      <c r="BW1431" s="22"/>
      <c r="BX1431" s="22"/>
      <c r="BY1431" s="22"/>
      <c r="BZ1431" s="22"/>
      <c r="CA1431" s="22"/>
      <c r="CB1431" s="22"/>
    </row>
    <row r="1432" spans="2:80" ht="18.75">
      <c r="B1432" s="19"/>
      <c r="C1432" s="19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1"/>
      <c r="S1432" s="21"/>
      <c r="T1432" s="21"/>
      <c r="U1432" s="21"/>
      <c r="V1432" s="21"/>
      <c r="W1432" s="22"/>
      <c r="X1432" s="22"/>
      <c r="Y1432" s="22"/>
      <c r="Z1432" s="22"/>
      <c r="AA1432" s="22"/>
      <c r="AB1432" s="22"/>
      <c r="AC1432" s="22"/>
      <c r="AD1432" s="22"/>
      <c r="AE1432" s="22"/>
      <c r="AF1432" s="22"/>
      <c r="AG1432" s="22"/>
      <c r="AH1432" s="23"/>
      <c r="AI1432" s="23"/>
      <c r="AJ1432" s="22"/>
      <c r="AK1432" s="22"/>
      <c r="AL1432" s="22"/>
      <c r="AM1432" s="22"/>
      <c r="AN1432" s="22"/>
      <c r="AO1432" s="22"/>
      <c r="AP1432" s="22"/>
      <c r="AQ1432" s="22"/>
      <c r="AR1432" s="22"/>
      <c r="AS1432" s="22"/>
      <c r="AT1432" s="22"/>
      <c r="AU1432" s="22"/>
      <c r="AV1432" s="22"/>
      <c r="AW1432" s="22"/>
      <c r="AX1432" s="22"/>
      <c r="AY1432" s="22"/>
      <c r="AZ1432" s="22"/>
      <c r="BA1432" s="22"/>
      <c r="BB1432" s="22"/>
      <c r="BC1432" s="22"/>
      <c r="BD1432" s="22"/>
      <c r="BE1432" s="22"/>
      <c r="BF1432" s="22"/>
      <c r="BG1432" s="22"/>
      <c r="BH1432" s="22"/>
      <c r="BI1432" s="22"/>
      <c r="BJ1432" s="22"/>
      <c r="BK1432" s="22"/>
      <c r="BL1432" s="22"/>
      <c r="BM1432" s="22"/>
      <c r="BN1432" s="22"/>
      <c r="BO1432" s="22"/>
      <c r="BP1432" s="22"/>
      <c r="BQ1432" s="22"/>
      <c r="BR1432" s="22"/>
      <c r="BS1432" s="22"/>
      <c r="BT1432" s="22"/>
      <c r="BU1432" s="22"/>
      <c r="BV1432" s="22"/>
      <c r="BW1432" s="22"/>
      <c r="BX1432" s="22"/>
      <c r="BY1432" s="22"/>
      <c r="BZ1432" s="22"/>
      <c r="CA1432" s="22"/>
      <c r="CB1432" s="22"/>
    </row>
    <row r="1433" spans="2:80" ht="18.75">
      <c r="B1433" s="19"/>
      <c r="C1433" s="19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1"/>
      <c r="S1433" s="21"/>
      <c r="T1433" s="21"/>
      <c r="U1433" s="21"/>
      <c r="V1433" s="21"/>
      <c r="W1433" s="22"/>
      <c r="X1433" s="22"/>
      <c r="Y1433" s="22"/>
      <c r="Z1433" s="22"/>
      <c r="AA1433" s="22"/>
      <c r="AB1433" s="22"/>
      <c r="AC1433" s="22"/>
      <c r="AD1433" s="22"/>
      <c r="AE1433" s="22"/>
      <c r="AF1433" s="22"/>
      <c r="AG1433" s="22"/>
      <c r="AH1433" s="23"/>
      <c r="AI1433" s="23"/>
      <c r="AJ1433" s="22"/>
      <c r="AK1433" s="22"/>
      <c r="AL1433" s="22"/>
      <c r="AM1433" s="22"/>
      <c r="AN1433" s="22"/>
      <c r="AO1433" s="22"/>
      <c r="AP1433" s="22"/>
      <c r="AQ1433" s="22"/>
      <c r="AR1433" s="22"/>
      <c r="AS1433" s="22"/>
      <c r="AT1433" s="22"/>
      <c r="AU1433" s="22"/>
      <c r="AV1433" s="22"/>
      <c r="AW1433" s="22"/>
      <c r="AX1433" s="22"/>
      <c r="AY1433" s="22"/>
      <c r="AZ1433" s="22"/>
      <c r="BA1433" s="22"/>
      <c r="BB1433" s="22"/>
      <c r="BC1433" s="22"/>
      <c r="BD1433" s="22"/>
      <c r="BE1433" s="22"/>
      <c r="BF1433" s="22"/>
      <c r="BG1433" s="22"/>
      <c r="BH1433" s="22"/>
      <c r="BI1433" s="22"/>
      <c r="BJ1433" s="22"/>
      <c r="BK1433" s="22"/>
      <c r="BL1433" s="22"/>
      <c r="BM1433" s="22"/>
      <c r="BN1433" s="22"/>
      <c r="BO1433" s="22"/>
      <c r="BP1433" s="22"/>
      <c r="BQ1433" s="22"/>
      <c r="BR1433" s="22"/>
      <c r="BS1433" s="22"/>
      <c r="BT1433" s="22"/>
      <c r="BU1433" s="22"/>
      <c r="BV1433" s="22"/>
      <c r="BW1433" s="22"/>
      <c r="BX1433" s="22"/>
      <c r="BY1433" s="22"/>
      <c r="BZ1433" s="22"/>
      <c r="CA1433" s="22"/>
      <c r="CB1433" s="22"/>
    </row>
    <row r="1434" spans="2:80" ht="18.75">
      <c r="B1434" s="19"/>
      <c r="C1434" s="19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1"/>
      <c r="S1434" s="21"/>
      <c r="T1434" s="21"/>
      <c r="U1434" s="21"/>
      <c r="V1434" s="21"/>
      <c r="W1434" s="22"/>
      <c r="X1434" s="22"/>
      <c r="Y1434" s="22"/>
      <c r="Z1434" s="22"/>
      <c r="AA1434" s="22"/>
      <c r="AB1434" s="22"/>
      <c r="AC1434" s="22"/>
      <c r="AD1434" s="22"/>
      <c r="AE1434" s="22"/>
      <c r="AF1434" s="22"/>
      <c r="AG1434" s="22"/>
      <c r="AH1434" s="23"/>
      <c r="AI1434" s="23"/>
      <c r="AJ1434" s="22"/>
      <c r="AK1434" s="22"/>
      <c r="AL1434" s="22"/>
      <c r="AM1434" s="22"/>
      <c r="AN1434" s="22"/>
      <c r="AO1434" s="22"/>
      <c r="AP1434" s="22"/>
      <c r="AQ1434" s="22"/>
      <c r="AR1434" s="22"/>
      <c r="AS1434" s="22"/>
      <c r="AT1434" s="22"/>
      <c r="AU1434" s="22"/>
      <c r="AV1434" s="22"/>
      <c r="AW1434" s="22"/>
      <c r="AX1434" s="22"/>
      <c r="AY1434" s="22"/>
      <c r="AZ1434" s="22"/>
      <c r="BA1434" s="22"/>
      <c r="BB1434" s="22"/>
      <c r="BC1434" s="22"/>
      <c r="BD1434" s="22"/>
      <c r="BE1434" s="22"/>
      <c r="BF1434" s="22"/>
      <c r="BG1434" s="22"/>
      <c r="BH1434" s="22"/>
      <c r="BI1434" s="22"/>
      <c r="BJ1434" s="22"/>
      <c r="BK1434" s="22"/>
      <c r="BL1434" s="22"/>
      <c r="BM1434" s="22"/>
      <c r="BN1434" s="22"/>
      <c r="BO1434" s="22"/>
      <c r="BP1434" s="22"/>
      <c r="BQ1434" s="22"/>
      <c r="BR1434" s="22"/>
      <c r="BS1434" s="22"/>
      <c r="BT1434" s="22"/>
      <c r="BU1434" s="22"/>
      <c r="BV1434" s="22"/>
      <c r="BW1434" s="22"/>
      <c r="BX1434" s="22"/>
      <c r="BY1434" s="22"/>
      <c r="BZ1434" s="22"/>
      <c r="CA1434" s="22"/>
      <c r="CB1434" s="22"/>
    </row>
    <row r="1435" spans="2:80" ht="18.75">
      <c r="B1435" s="19"/>
      <c r="C1435" s="19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1"/>
      <c r="S1435" s="21"/>
      <c r="T1435" s="21"/>
      <c r="U1435" s="21"/>
      <c r="V1435" s="21"/>
      <c r="W1435" s="22"/>
      <c r="X1435" s="22"/>
      <c r="Y1435" s="22"/>
      <c r="Z1435" s="22"/>
      <c r="AA1435" s="22"/>
      <c r="AB1435" s="22"/>
      <c r="AC1435" s="22"/>
      <c r="AD1435" s="22"/>
      <c r="AE1435" s="22"/>
      <c r="AF1435" s="22"/>
      <c r="AG1435" s="22"/>
      <c r="AH1435" s="23"/>
      <c r="AI1435" s="23"/>
      <c r="AJ1435" s="22"/>
      <c r="AK1435" s="22"/>
      <c r="AL1435" s="22"/>
      <c r="AM1435" s="22"/>
      <c r="AN1435" s="22"/>
      <c r="AO1435" s="22"/>
      <c r="AP1435" s="22"/>
      <c r="AQ1435" s="22"/>
      <c r="AR1435" s="22"/>
      <c r="AS1435" s="22"/>
      <c r="AT1435" s="22"/>
      <c r="AU1435" s="22"/>
      <c r="AV1435" s="22"/>
      <c r="AW1435" s="22"/>
      <c r="AX1435" s="22"/>
      <c r="AY1435" s="22"/>
      <c r="AZ1435" s="22"/>
      <c r="BA1435" s="22"/>
      <c r="BB1435" s="22"/>
      <c r="BC1435" s="22"/>
      <c r="BD1435" s="22"/>
      <c r="BE1435" s="22"/>
      <c r="BF1435" s="22"/>
      <c r="BG1435" s="22"/>
      <c r="BH1435" s="22"/>
      <c r="BI1435" s="22"/>
      <c r="BJ1435" s="22"/>
      <c r="BK1435" s="22"/>
      <c r="BL1435" s="22"/>
      <c r="BM1435" s="22"/>
      <c r="BN1435" s="22"/>
      <c r="BO1435" s="22"/>
      <c r="BP1435" s="22"/>
      <c r="BQ1435" s="22"/>
      <c r="BR1435" s="22"/>
      <c r="BS1435" s="22"/>
      <c r="BT1435" s="22"/>
      <c r="BU1435" s="22"/>
      <c r="BV1435" s="22"/>
      <c r="BW1435" s="22"/>
      <c r="BX1435" s="22"/>
      <c r="BY1435" s="22"/>
      <c r="BZ1435" s="22"/>
      <c r="CA1435" s="22"/>
      <c r="CB1435" s="22"/>
    </row>
    <row r="1436" spans="2:80" ht="18.75">
      <c r="B1436" s="19"/>
      <c r="C1436" s="19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1"/>
      <c r="S1436" s="21"/>
      <c r="T1436" s="21"/>
      <c r="U1436" s="21"/>
      <c r="V1436" s="21"/>
      <c r="W1436" s="22"/>
      <c r="X1436" s="22"/>
      <c r="Y1436" s="22"/>
      <c r="Z1436" s="22"/>
      <c r="AA1436" s="22"/>
      <c r="AB1436" s="22"/>
      <c r="AC1436" s="22"/>
      <c r="AD1436" s="22"/>
      <c r="AE1436" s="22"/>
      <c r="AF1436" s="22"/>
      <c r="AG1436" s="22"/>
      <c r="AH1436" s="23"/>
      <c r="AI1436" s="23"/>
      <c r="AJ1436" s="22"/>
      <c r="AK1436" s="22"/>
      <c r="AL1436" s="22"/>
      <c r="AM1436" s="22"/>
      <c r="AN1436" s="22"/>
      <c r="AO1436" s="22"/>
      <c r="AP1436" s="22"/>
      <c r="AQ1436" s="22"/>
      <c r="AR1436" s="22"/>
      <c r="AS1436" s="22"/>
      <c r="AT1436" s="22"/>
      <c r="AU1436" s="22"/>
      <c r="AV1436" s="22"/>
      <c r="AW1436" s="22"/>
      <c r="AX1436" s="22"/>
      <c r="AY1436" s="22"/>
      <c r="AZ1436" s="22"/>
      <c r="BA1436" s="22"/>
      <c r="BB1436" s="22"/>
      <c r="BC1436" s="22"/>
      <c r="BD1436" s="22"/>
      <c r="BE1436" s="22"/>
      <c r="BF1436" s="22"/>
      <c r="BG1436" s="22"/>
      <c r="BH1436" s="22"/>
      <c r="BI1436" s="22"/>
      <c r="BJ1436" s="22"/>
      <c r="BK1436" s="22"/>
      <c r="BL1436" s="22"/>
      <c r="BM1436" s="22"/>
      <c r="BN1436" s="22"/>
      <c r="BO1436" s="22"/>
      <c r="BP1436" s="22"/>
      <c r="BQ1436" s="22"/>
      <c r="BR1436" s="22"/>
      <c r="BS1436" s="22"/>
      <c r="BT1436" s="22"/>
      <c r="BU1436" s="22"/>
      <c r="BV1436" s="22"/>
      <c r="BW1436" s="22"/>
      <c r="BX1436" s="22"/>
      <c r="BY1436" s="22"/>
      <c r="BZ1436" s="22"/>
      <c r="CA1436" s="22"/>
      <c r="CB1436" s="22"/>
    </row>
    <row r="1437" spans="2:80" ht="18.75">
      <c r="B1437" s="19"/>
      <c r="C1437" s="19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1"/>
      <c r="S1437" s="21"/>
      <c r="T1437" s="21"/>
      <c r="U1437" s="21"/>
      <c r="V1437" s="21"/>
      <c r="W1437" s="22"/>
      <c r="X1437" s="22"/>
      <c r="Y1437" s="22"/>
      <c r="Z1437" s="22"/>
      <c r="AA1437" s="22"/>
      <c r="AB1437" s="22"/>
      <c r="AC1437" s="22"/>
      <c r="AD1437" s="22"/>
      <c r="AE1437" s="22"/>
      <c r="AF1437" s="22"/>
      <c r="AG1437" s="22"/>
      <c r="AH1437" s="23"/>
      <c r="AI1437" s="23"/>
      <c r="AJ1437" s="22"/>
      <c r="AK1437" s="22"/>
      <c r="AL1437" s="22"/>
      <c r="AM1437" s="22"/>
      <c r="AN1437" s="22"/>
      <c r="AO1437" s="22"/>
      <c r="AP1437" s="22"/>
      <c r="AQ1437" s="22"/>
      <c r="AR1437" s="22"/>
      <c r="AS1437" s="22"/>
      <c r="AT1437" s="22"/>
      <c r="AU1437" s="22"/>
      <c r="AV1437" s="22"/>
      <c r="AW1437" s="22"/>
      <c r="AX1437" s="22"/>
      <c r="AY1437" s="22"/>
      <c r="AZ1437" s="22"/>
      <c r="BA1437" s="22"/>
      <c r="BB1437" s="22"/>
      <c r="BC1437" s="22"/>
      <c r="BD1437" s="22"/>
      <c r="BE1437" s="22"/>
      <c r="BF1437" s="22"/>
      <c r="BG1437" s="22"/>
      <c r="BH1437" s="22"/>
      <c r="BI1437" s="22"/>
      <c r="BJ1437" s="22"/>
      <c r="BK1437" s="22"/>
      <c r="BL1437" s="22"/>
      <c r="BM1437" s="22"/>
      <c r="BN1437" s="22"/>
      <c r="BO1437" s="22"/>
      <c r="BP1437" s="22"/>
      <c r="BQ1437" s="22"/>
      <c r="BR1437" s="22"/>
      <c r="BS1437" s="22"/>
      <c r="BT1437" s="22"/>
      <c r="BU1437" s="22"/>
      <c r="BV1437" s="22"/>
      <c r="BW1437" s="22"/>
      <c r="BX1437" s="22"/>
      <c r="BY1437" s="22"/>
      <c r="BZ1437" s="22"/>
      <c r="CA1437" s="22"/>
      <c r="CB1437" s="22"/>
    </row>
    <row r="1438" spans="2:80" ht="18.75">
      <c r="B1438" s="19"/>
      <c r="C1438" s="19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1"/>
      <c r="S1438" s="21"/>
      <c r="T1438" s="21"/>
      <c r="U1438" s="21"/>
      <c r="V1438" s="21"/>
      <c r="W1438" s="22"/>
      <c r="X1438" s="22"/>
      <c r="Y1438" s="22"/>
      <c r="Z1438" s="22"/>
      <c r="AA1438" s="22"/>
      <c r="AB1438" s="22"/>
      <c r="AC1438" s="22"/>
      <c r="AD1438" s="22"/>
      <c r="AE1438" s="22"/>
      <c r="AF1438" s="22"/>
      <c r="AG1438" s="22"/>
      <c r="AH1438" s="23"/>
      <c r="AI1438" s="23"/>
      <c r="AJ1438" s="22"/>
      <c r="AK1438" s="22"/>
      <c r="AL1438" s="22"/>
      <c r="AM1438" s="22"/>
      <c r="AN1438" s="22"/>
      <c r="AO1438" s="22"/>
      <c r="AP1438" s="22"/>
      <c r="AQ1438" s="22"/>
      <c r="AR1438" s="22"/>
      <c r="AS1438" s="22"/>
      <c r="AT1438" s="22"/>
      <c r="AU1438" s="22"/>
      <c r="AV1438" s="22"/>
      <c r="AW1438" s="22"/>
      <c r="AX1438" s="22"/>
      <c r="AY1438" s="22"/>
      <c r="AZ1438" s="22"/>
      <c r="BA1438" s="22"/>
      <c r="BB1438" s="22"/>
      <c r="BC1438" s="22"/>
      <c r="BD1438" s="22"/>
      <c r="BE1438" s="22"/>
      <c r="BF1438" s="22"/>
      <c r="BG1438" s="22"/>
      <c r="BH1438" s="22"/>
      <c r="BI1438" s="22"/>
      <c r="BJ1438" s="22"/>
      <c r="BK1438" s="22"/>
      <c r="BL1438" s="22"/>
      <c r="BM1438" s="22"/>
      <c r="BN1438" s="22"/>
      <c r="BO1438" s="22"/>
      <c r="BP1438" s="22"/>
      <c r="BQ1438" s="22"/>
      <c r="BR1438" s="22"/>
      <c r="BS1438" s="22"/>
      <c r="BT1438" s="22"/>
      <c r="BU1438" s="22"/>
      <c r="BV1438" s="22"/>
      <c r="BW1438" s="22"/>
      <c r="BX1438" s="22"/>
      <c r="BY1438" s="22"/>
      <c r="BZ1438" s="22"/>
      <c r="CA1438" s="22"/>
      <c r="CB1438" s="22"/>
    </row>
    <row r="1439" spans="2:80" ht="18.75">
      <c r="B1439" s="19"/>
      <c r="C1439" s="19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1"/>
      <c r="S1439" s="21"/>
      <c r="T1439" s="21"/>
      <c r="U1439" s="21"/>
      <c r="V1439" s="21"/>
      <c r="W1439" s="22"/>
      <c r="X1439" s="22"/>
      <c r="Y1439" s="22"/>
      <c r="Z1439" s="22"/>
      <c r="AA1439" s="22"/>
      <c r="AB1439" s="22"/>
      <c r="AC1439" s="22"/>
      <c r="AD1439" s="22"/>
      <c r="AE1439" s="22"/>
      <c r="AF1439" s="22"/>
      <c r="AG1439" s="22"/>
      <c r="AH1439" s="23"/>
      <c r="AI1439" s="23"/>
      <c r="AJ1439" s="22"/>
      <c r="AK1439" s="22"/>
      <c r="AL1439" s="22"/>
      <c r="AM1439" s="22"/>
      <c r="AN1439" s="22"/>
      <c r="AO1439" s="22"/>
      <c r="AP1439" s="22"/>
      <c r="AQ1439" s="22"/>
      <c r="AR1439" s="22"/>
      <c r="AS1439" s="22"/>
      <c r="AT1439" s="22"/>
      <c r="AU1439" s="22"/>
      <c r="AV1439" s="22"/>
      <c r="AW1439" s="22"/>
      <c r="AX1439" s="22"/>
      <c r="AY1439" s="22"/>
      <c r="AZ1439" s="22"/>
      <c r="BA1439" s="22"/>
      <c r="BB1439" s="22"/>
      <c r="BC1439" s="22"/>
      <c r="BD1439" s="22"/>
      <c r="BE1439" s="22"/>
      <c r="BF1439" s="22"/>
      <c r="BG1439" s="22"/>
      <c r="BH1439" s="22"/>
      <c r="BI1439" s="22"/>
      <c r="BJ1439" s="22"/>
      <c r="BK1439" s="22"/>
      <c r="BL1439" s="22"/>
      <c r="BM1439" s="22"/>
      <c r="BN1439" s="22"/>
      <c r="BO1439" s="22"/>
      <c r="BP1439" s="22"/>
      <c r="BQ1439" s="22"/>
      <c r="BR1439" s="22"/>
      <c r="BS1439" s="22"/>
      <c r="BT1439" s="22"/>
      <c r="BU1439" s="22"/>
      <c r="BV1439" s="22"/>
      <c r="BW1439" s="22"/>
      <c r="BX1439" s="22"/>
      <c r="BY1439" s="22"/>
      <c r="BZ1439" s="22"/>
      <c r="CA1439" s="22"/>
      <c r="CB1439" s="22"/>
    </row>
    <row r="1440" spans="2:80" ht="18.75">
      <c r="B1440" s="19"/>
      <c r="C1440" s="19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1"/>
      <c r="S1440" s="21"/>
      <c r="T1440" s="21"/>
      <c r="U1440" s="21"/>
      <c r="V1440" s="21"/>
      <c r="W1440" s="22"/>
      <c r="X1440" s="22"/>
      <c r="Y1440" s="22"/>
      <c r="Z1440" s="22"/>
      <c r="AA1440" s="22"/>
      <c r="AB1440" s="22"/>
      <c r="AC1440" s="22"/>
      <c r="AD1440" s="22"/>
      <c r="AE1440" s="22"/>
      <c r="AF1440" s="22"/>
      <c r="AG1440" s="22"/>
      <c r="AH1440" s="23"/>
      <c r="AI1440" s="23"/>
      <c r="AJ1440" s="22"/>
      <c r="AK1440" s="22"/>
      <c r="AL1440" s="22"/>
      <c r="AM1440" s="22"/>
      <c r="AN1440" s="22"/>
      <c r="AO1440" s="22"/>
      <c r="AP1440" s="22"/>
      <c r="AQ1440" s="22"/>
      <c r="AR1440" s="22"/>
      <c r="AS1440" s="22"/>
      <c r="AT1440" s="22"/>
      <c r="AU1440" s="22"/>
      <c r="AV1440" s="22"/>
      <c r="AW1440" s="22"/>
      <c r="AX1440" s="22"/>
      <c r="AY1440" s="22"/>
      <c r="AZ1440" s="22"/>
      <c r="BA1440" s="22"/>
      <c r="BB1440" s="22"/>
      <c r="BC1440" s="22"/>
      <c r="BD1440" s="22"/>
      <c r="BE1440" s="22"/>
      <c r="BF1440" s="22"/>
      <c r="BG1440" s="22"/>
      <c r="BH1440" s="22"/>
      <c r="BI1440" s="22"/>
      <c r="BJ1440" s="22"/>
      <c r="BK1440" s="22"/>
      <c r="BL1440" s="22"/>
      <c r="BM1440" s="22"/>
      <c r="BN1440" s="22"/>
      <c r="BO1440" s="22"/>
      <c r="BP1440" s="22"/>
      <c r="BQ1440" s="22"/>
      <c r="BR1440" s="22"/>
      <c r="BS1440" s="22"/>
      <c r="BT1440" s="22"/>
      <c r="BU1440" s="22"/>
      <c r="BV1440" s="22"/>
      <c r="BW1440" s="22"/>
      <c r="BX1440" s="22"/>
      <c r="BY1440" s="22"/>
      <c r="BZ1440" s="22"/>
      <c r="CA1440" s="22"/>
      <c r="CB1440" s="22"/>
    </row>
    <row r="1441" spans="2:80" ht="18.75">
      <c r="B1441" s="19"/>
      <c r="C1441" s="19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1"/>
      <c r="S1441" s="21"/>
      <c r="T1441" s="21"/>
      <c r="U1441" s="21"/>
      <c r="V1441" s="21"/>
      <c r="W1441" s="22"/>
      <c r="X1441" s="22"/>
      <c r="Y1441" s="22"/>
      <c r="Z1441" s="22"/>
      <c r="AA1441" s="22"/>
      <c r="AB1441" s="22"/>
      <c r="AC1441" s="22"/>
      <c r="AD1441" s="22"/>
      <c r="AE1441" s="22"/>
      <c r="AF1441" s="22"/>
      <c r="AG1441" s="22"/>
      <c r="AH1441" s="23"/>
      <c r="AI1441" s="23"/>
      <c r="AJ1441" s="22"/>
      <c r="AK1441" s="22"/>
      <c r="AL1441" s="22"/>
      <c r="AM1441" s="22"/>
      <c r="AN1441" s="22"/>
      <c r="AO1441" s="22"/>
      <c r="AP1441" s="22"/>
      <c r="AQ1441" s="22"/>
      <c r="AR1441" s="22"/>
      <c r="AS1441" s="22"/>
      <c r="AT1441" s="22"/>
      <c r="AU1441" s="22"/>
      <c r="AV1441" s="22"/>
      <c r="AW1441" s="22"/>
      <c r="AX1441" s="22"/>
      <c r="AY1441" s="22"/>
      <c r="AZ1441" s="22"/>
      <c r="BA1441" s="22"/>
      <c r="BB1441" s="22"/>
      <c r="BC1441" s="22"/>
      <c r="BD1441" s="22"/>
      <c r="BE1441" s="22"/>
      <c r="BF1441" s="22"/>
      <c r="BG1441" s="22"/>
      <c r="BH1441" s="22"/>
      <c r="BI1441" s="22"/>
      <c r="BJ1441" s="22"/>
      <c r="BK1441" s="22"/>
      <c r="BL1441" s="22"/>
      <c r="BM1441" s="22"/>
      <c r="BN1441" s="22"/>
      <c r="BO1441" s="22"/>
      <c r="BP1441" s="22"/>
      <c r="BQ1441" s="22"/>
      <c r="BR1441" s="22"/>
      <c r="BS1441" s="22"/>
      <c r="BT1441" s="22"/>
      <c r="BU1441" s="22"/>
      <c r="BV1441" s="22"/>
      <c r="BW1441" s="22"/>
      <c r="BX1441" s="22"/>
      <c r="BY1441" s="22"/>
      <c r="BZ1441" s="22"/>
      <c r="CA1441" s="22"/>
      <c r="CB1441" s="22"/>
    </row>
    <row r="1442" spans="2:80" ht="18.75">
      <c r="B1442" s="19"/>
      <c r="C1442" s="19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1"/>
      <c r="S1442" s="21"/>
      <c r="T1442" s="21"/>
      <c r="U1442" s="21"/>
      <c r="V1442" s="21"/>
      <c r="W1442" s="22"/>
      <c r="X1442" s="22"/>
      <c r="Y1442" s="22"/>
      <c r="Z1442" s="22"/>
      <c r="AA1442" s="22"/>
      <c r="AB1442" s="22"/>
      <c r="AC1442" s="22"/>
      <c r="AD1442" s="22"/>
      <c r="AE1442" s="22"/>
      <c r="AF1442" s="22"/>
      <c r="AG1442" s="22"/>
      <c r="AH1442" s="23"/>
      <c r="AI1442" s="23"/>
      <c r="AJ1442" s="22"/>
      <c r="AK1442" s="22"/>
      <c r="AL1442" s="22"/>
      <c r="AM1442" s="22"/>
      <c r="AN1442" s="22"/>
      <c r="AO1442" s="22"/>
      <c r="AP1442" s="22"/>
      <c r="AQ1442" s="22"/>
      <c r="AR1442" s="22"/>
      <c r="AS1442" s="22"/>
      <c r="AT1442" s="22"/>
      <c r="AU1442" s="22"/>
      <c r="AV1442" s="22"/>
      <c r="AW1442" s="22"/>
      <c r="AX1442" s="22"/>
      <c r="AY1442" s="22"/>
      <c r="AZ1442" s="22"/>
      <c r="BA1442" s="22"/>
      <c r="BB1442" s="22"/>
      <c r="BC1442" s="22"/>
      <c r="BD1442" s="22"/>
      <c r="BE1442" s="22"/>
      <c r="BF1442" s="22"/>
      <c r="BG1442" s="22"/>
      <c r="BH1442" s="22"/>
      <c r="BI1442" s="22"/>
      <c r="BJ1442" s="22"/>
      <c r="BK1442" s="22"/>
      <c r="BL1442" s="22"/>
      <c r="BM1442" s="22"/>
      <c r="BN1442" s="22"/>
      <c r="BO1442" s="22"/>
      <c r="BP1442" s="22"/>
      <c r="BQ1442" s="22"/>
      <c r="BR1442" s="22"/>
      <c r="BS1442" s="22"/>
      <c r="BT1442" s="22"/>
      <c r="BU1442" s="22"/>
      <c r="BV1442" s="22"/>
      <c r="BW1442" s="22"/>
      <c r="BX1442" s="22"/>
      <c r="BY1442" s="22"/>
      <c r="BZ1442" s="22"/>
      <c r="CA1442" s="22"/>
      <c r="CB1442" s="22"/>
    </row>
    <row r="1443" spans="2:80" ht="18.75">
      <c r="B1443" s="19"/>
      <c r="C1443" s="19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1"/>
      <c r="S1443" s="21"/>
      <c r="T1443" s="21"/>
      <c r="U1443" s="21"/>
      <c r="V1443" s="21"/>
      <c r="W1443" s="22"/>
      <c r="X1443" s="22"/>
      <c r="Y1443" s="22"/>
      <c r="Z1443" s="22"/>
      <c r="AA1443" s="22"/>
      <c r="AB1443" s="22"/>
      <c r="AC1443" s="22"/>
      <c r="AD1443" s="22"/>
      <c r="AE1443" s="22"/>
      <c r="AF1443" s="22"/>
      <c r="AG1443" s="22"/>
      <c r="AH1443" s="23"/>
      <c r="AI1443" s="23"/>
      <c r="AJ1443" s="22"/>
      <c r="AK1443" s="22"/>
      <c r="AL1443" s="22"/>
      <c r="AM1443" s="22"/>
      <c r="AN1443" s="22"/>
      <c r="AO1443" s="22"/>
      <c r="AP1443" s="22"/>
      <c r="AQ1443" s="22"/>
      <c r="AR1443" s="22"/>
      <c r="AS1443" s="22"/>
      <c r="AT1443" s="22"/>
      <c r="AU1443" s="22"/>
      <c r="AV1443" s="22"/>
      <c r="AW1443" s="22"/>
      <c r="AX1443" s="22"/>
      <c r="AY1443" s="22"/>
      <c r="AZ1443" s="22"/>
      <c r="BA1443" s="22"/>
      <c r="BB1443" s="22"/>
      <c r="BC1443" s="22"/>
      <c r="BD1443" s="22"/>
      <c r="BE1443" s="22"/>
      <c r="BF1443" s="22"/>
      <c r="BG1443" s="22"/>
      <c r="BH1443" s="22"/>
      <c r="BI1443" s="22"/>
      <c r="BJ1443" s="22"/>
      <c r="BK1443" s="22"/>
      <c r="BL1443" s="22"/>
      <c r="BM1443" s="22"/>
      <c r="BN1443" s="22"/>
      <c r="BO1443" s="22"/>
      <c r="BP1443" s="22"/>
      <c r="BQ1443" s="22"/>
      <c r="BR1443" s="22"/>
      <c r="BS1443" s="22"/>
      <c r="BT1443" s="22"/>
      <c r="BU1443" s="22"/>
      <c r="BV1443" s="22"/>
      <c r="BW1443" s="22"/>
      <c r="BX1443" s="22"/>
      <c r="BY1443" s="22"/>
      <c r="BZ1443" s="22"/>
      <c r="CA1443" s="22"/>
      <c r="CB1443" s="22"/>
    </row>
    <row r="1444" spans="2:80" ht="18.75">
      <c r="B1444" s="19"/>
      <c r="C1444" s="19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1"/>
      <c r="S1444" s="21"/>
      <c r="T1444" s="21"/>
      <c r="U1444" s="21"/>
      <c r="V1444" s="21"/>
      <c r="W1444" s="22"/>
      <c r="X1444" s="22"/>
      <c r="Y1444" s="22"/>
      <c r="Z1444" s="22"/>
      <c r="AA1444" s="22"/>
      <c r="AB1444" s="22"/>
      <c r="AC1444" s="22"/>
      <c r="AD1444" s="22"/>
      <c r="AE1444" s="22"/>
      <c r="AF1444" s="22"/>
      <c r="AG1444" s="22"/>
      <c r="AH1444" s="23"/>
      <c r="AI1444" s="23"/>
      <c r="AJ1444" s="22"/>
      <c r="AK1444" s="22"/>
      <c r="AL1444" s="22"/>
      <c r="AM1444" s="22"/>
      <c r="AN1444" s="22"/>
      <c r="AO1444" s="22"/>
      <c r="AP1444" s="22"/>
      <c r="AQ1444" s="22"/>
      <c r="AR1444" s="22"/>
      <c r="AS1444" s="22"/>
      <c r="AT1444" s="22"/>
      <c r="AU1444" s="22"/>
      <c r="AV1444" s="22"/>
      <c r="AW1444" s="22"/>
      <c r="AX1444" s="22"/>
      <c r="AY1444" s="22"/>
      <c r="AZ1444" s="22"/>
      <c r="BA1444" s="22"/>
      <c r="BB1444" s="22"/>
      <c r="BC1444" s="22"/>
      <c r="BD1444" s="22"/>
      <c r="BE1444" s="22"/>
      <c r="BF1444" s="22"/>
      <c r="BG1444" s="22"/>
      <c r="BH1444" s="22"/>
      <c r="BI1444" s="22"/>
      <c r="BJ1444" s="22"/>
      <c r="BK1444" s="22"/>
      <c r="BL1444" s="22"/>
      <c r="BM1444" s="22"/>
      <c r="BN1444" s="22"/>
      <c r="BO1444" s="22"/>
      <c r="BP1444" s="22"/>
      <c r="BQ1444" s="22"/>
      <c r="BR1444" s="22"/>
      <c r="BS1444" s="22"/>
      <c r="BT1444" s="22"/>
      <c r="BU1444" s="22"/>
      <c r="BV1444" s="22"/>
      <c r="BW1444" s="22"/>
      <c r="BX1444" s="22"/>
      <c r="BY1444" s="22"/>
      <c r="BZ1444" s="22"/>
      <c r="CA1444" s="22"/>
      <c r="CB1444" s="22"/>
    </row>
    <row r="1445" spans="2:80" ht="18.75">
      <c r="B1445" s="19"/>
      <c r="C1445" s="19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1"/>
      <c r="S1445" s="21"/>
      <c r="T1445" s="21"/>
      <c r="U1445" s="21"/>
      <c r="V1445" s="21"/>
      <c r="W1445" s="22"/>
      <c r="X1445" s="22"/>
      <c r="Y1445" s="22"/>
      <c r="Z1445" s="22"/>
      <c r="AA1445" s="22"/>
      <c r="AB1445" s="22"/>
      <c r="AC1445" s="22"/>
      <c r="AD1445" s="22"/>
      <c r="AE1445" s="22"/>
      <c r="AF1445" s="22"/>
      <c r="AG1445" s="22"/>
      <c r="AH1445" s="23"/>
      <c r="AI1445" s="23"/>
      <c r="AJ1445" s="22"/>
      <c r="AK1445" s="22"/>
      <c r="AL1445" s="22"/>
      <c r="AM1445" s="22"/>
      <c r="AN1445" s="22"/>
      <c r="AO1445" s="22"/>
      <c r="AP1445" s="22"/>
      <c r="AQ1445" s="22"/>
      <c r="AR1445" s="22"/>
      <c r="AS1445" s="22"/>
      <c r="AT1445" s="22"/>
      <c r="AU1445" s="22"/>
      <c r="AV1445" s="22"/>
      <c r="AW1445" s="22"/>
      <c r="AX1445" s="22"/>
      <c r="AY1445" s="22"/>
      <c r="AZ1445" s="22"/>
      <c r="BA1445" s="22"/>
      <c r="BB1445" s="22"/>
      <c r="BC1445" s="22"/>
      <c r="BD1445" s="22"/>
      <c r="BE1445" s="22"/>
      <c r="BF1445" s="22"/>
      <c r="BG1445" s="22"/>
      <c r="BH1445" s="22"/>
      <c r="BI1445" s="22"/>
      <c r="BJ1445" s="22"/>
      <c r="BK1445" s="22"/>
      <c r="BL1445" s="22"/>
      <c r="BM1445" s="22"/>
      <c r="BN1445" s="22"/>
      <c r="BO1445" s="22"/>
      <c r="BP1445" s="22"/>
      <c r="BQ1445" s="22"/>
      <c r="BR1445" s="22"/>
      <c r="BS1445" s="22"/>
      <c r="BT1445" s="22"/>
      <c r="BU1445" s="22"/>
      <c r="BV1445" s="22"/>
      <c r="BW1445" s="22"/>
      <c r="BX1445" s="22"/>
      <c r="BY1445" s="22"/>
      <c r="BZ1445" s="22"/>
      <c r="CA1445" s="22"/>
      <c r="CB1445" s="22"/>
    </row>
    <row r="1446" spans="2:80" ht="18.75">
      <c r="B1446" s="19"/>
      <c r="C1446" s="19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1"/>
      <c r="S1446" s="21"/>
      <c r="T1446" s="21"/>
      <c r="U1446" s="21"/>
      <c r="V1446" s="21"/>
      <c r="W1446" s="22"/>
      <c r="X1446" s="22"/>
      <c r="Y1446" s="22"/>
      <c r="Z1446" s="22"/>
      <c r="AA1446" s="22"/>
      <c r="AB1446" s="22"/>
      <c r="AC1446" s="22"/>
      <c r="AD1446" s="22"/>
      <c r="AE1446" s="22"/>
      <c r="AF1446" s="22"/>
      <c r="AG1446" s="22"/>
      <c r="AH1446" s="23"/>
      <c r="AI1446" s="23"/>
      <c r="AJ1446" s="22"/>
      <c r="AK1446" s="22"/>
      <c r="AL1446" s="22"/>
      <c r="AM1446" s="22"/>
      <c r="AN1446" s="22"/>
      <c r="AO1446" s="22"/>
      <c r="AP1446" s="22"/>
      <c r="AQ1446" s="22"/>
      <c r="AR1446" s="22"/>
      <c r="AS1446" s="22"/>
      <c r="AT1446" s="22"/>
      <c r="AU1446" s="22"/>
      <c r="AV1446" s="22"/>
      <c r="AW1446" s="22"/>
      <c r="AX1446" s="22"/>
      <c r="AY1446" s="22"/>
      <c r="AZ1446" s="22"/>
      <c r="BA1446" s="22"/>
      <c r="BB1446" s="22"/>
      <c r="BC1446" s="22"/>
      <c r="BD1446" s="22"/>
      <c r="BE1446" s="22"/>
      <c r="BF1446" s="22"/>
      <c r="BG1446" s="22"/>
      <c r="BH1446" s="22"/>
      <c r="BI1446" s="22"/>
      <c r="BJ1446" s="22"/>
      <c r="BK1446" s="22"/>
      <c r="BL1446" s="22"/>
      <c r="BM1446" s="22"/>
      <c r="BN1446" s="22"/>
      <c r="BO1446" s="22"/>
      <c r="BP1446" s="22"/>
      <c r="BQ1446" s="22"/>
      <c r="BR1446" s="22"/>
      <c r="BS1446" s="22"/>
      <c r="BT1446" s="22"/>
      <c r="BU1446" s="22"/>
      <c r="BV1446" s="22"/>
      <c r="BW1446" s="22"/>
      <c r="BX1446" s="22"/>
      <c r="BY1446" s="22"/>
      <c r="BZ1446" s="22"/>
      <c r="CA1446" s="22"/>
      <c r="CB1446" s="22"/>
    </row>
    <row r="1447" spans="2:80" ht="18.75">
      <c r="B1447" s="19"/>
      <c r="C1447" s="19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1"/>
      <c r="S1447" s="21"/>
      <c r="T1447" s="21"/>
      <c r="U1447" s="21"/>
      <c r="V1447" s="21"/>
      <c r="W1447" s="22"/>
      <c r="X1447" s="22"/>
      <c r="Y1447" s="22"/>
      <c r="Z1447" s="22"/>
      <c r="AA1447" s="22"/>
      <c r="AB1447" s="22"/>
      <c r="AC1447" s="22"/>
      <c r="AD1447" s="22"/>
      <c r="AE1447" s="22"/>
      <c r="AF1447" s="22"/>
      <c r="AG1447" s="22"/>
      <c r="AH1447" s="23"/>
      <c r="AI1447" s="23"/>
      <c r="AJ1447" s="22"/>
      <c r="AK1447" s="22"/>
      <c r="AL1447" s="22"/>
      <c r="AM1447" s="22"/>
      <c r="AN1447" s="22"/>
      <c r="AO1447" s="22"/>
      <c r="AP1447" s="22"/>
      <c r="AQ1447" s="22"/>
      <c r="AR1447" s="22"/>
      <c r="AS1447" s="22"/>
      <c r="AT1447" s="22"/>
      <c r="AU1447" s="22"/>
      <c r="AV1447" s="22"/>
      <c r="AW1447" s="22"/>
      <c r="AX1447" s="22"/>
      <c r="AY1447" s="22"/>
      <c r="AZ1447" s="22"/>
      <c r="BA1447" s="22"/>
      <c r="BB1447" s="22"/>
      <c r="BC1447" s="22"/>
      <c r="BD1447" s="22"/>
      <c r="BE1447" s="22"/>
      <c r="BF1447" s="22"/>
      <c r="BG1447" s="22"/>
      <c r="BH1447" s="22"/>
      <c r="BI1447" s="22"/>
      <c r="BJ1447" s="22"/>
      <c r="BK1447" s="22"/>
      <c r="BL1447" s="22"/>
      <c r="BM1447" s="22"/>
      <c r="BN1447" s="22"/>
      <c r="BO1447" s="22"/>
      <c r="BP1447" s="22"/>
      <c r="BQ1447" s="22"/>
      <c r="BR1447" s="22"/>
      <c r="BS1447" s="22"/>
      <c r="BT1447" s="22"/>
      <c r="BU1447" s="22"/>
      <c r="BV1447" s="22"/>
      <c r="BW1447" s="22"/>
      <c r="BX1447" s="22"/>
      <c r="BY1447" s="22"/>
      <c r="BZ1447" s="22"/>
      <c r="CA1447" s="22"/>
      <c r="CB1447" s="22"/>
    </row>
    <row r="1448" spans="2:80" ht="18.75">
      <c r="B1448" s="19"/>
      <c r="C1448" s="19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1"/>
      <c r="S1448" s="21"/>
      <c r="T1448" s="21"/>
      <c r="U1448" s="21"/>
      <c r="V1448" s="21"/>
      <c r="W1448" s="22"/>
      <c r="X1448" s="22"/>
      <c r="Y1448" s="22"/>
      <c r="Z1448" s="22"/>
      <c r="AA1448" s="22"/>
      <c r="AB1448" s="22"/>
      <c r="AC1448" s="22"/>
      <c r="AD1448" s="22"/>
      <c r="AE1448" s="22"/>
      <c r="AF1448" s="22"/>
      <c r="AG1448" s="22"/>
      <c r="AH1448" s="23"/>
      <c r="AI1448" s="23"/>
      <c r="AJ1448" s="22"/>
      <c r="AK1448" s="22"/>
      <c r="AL1448" s="22"/>
      <c r="AM1448" s="22"/>
      <c r="AN1448" s="22"/>
      <c r="AO1448" s="22"/>
      <c r="AP1448" s="22"/>
      <c r="AQ1448" s="22"/>
      <c r="AR1448" s="22"/>
      <c r="AS1448" s="22"/>
      <c r="AT1448" s="22"/>
      <c r="AU1448" s="22"/>
      <c r="AV1448" s="22"/>
      <c r="AW1448" s="22"/>
      <c r="AX1448" s="22"/>
      <c r="AY1448" s="22"/>
      <c r="AZ1448" s="22"/>
      <c r="BA1448" s="22"/>
      <c r="BB1448" s="22"/>
      <c r="BC1448" s="22"/>
      <c r="BD1448" s="22"/>
      <c r="BE1448" s="22"/>
      <c r="BF1448" s="22"/>
      <c r="BG1448" s="22"/>
      <c r="BH1448" s="22"/>
      <c r="BI1448" s="22"/>
      <c r="BJ1448" s="22"/>
      <c r="BK1448" s="22"/>
      <c r="BL1448" s="22"/>
      <c r="BM1448" s="22"/>
      <c r="BN1448" s="22"/>
      <c r="BO1448" s="22"/>
      <c r="BP1448" s="22"/>
      <c r="BQ1448" s="22"/>
      <c r="BR1448" s="22"/>
      <c r="BS1448" s="22"/>
      <c r="BT1448" s="22"/>
      <c r="BU1448" s="22"/>
      <c r="BV1448" s="22"/>
      <c r="BW1448" s="22"/>
      <c r="BX1448" s="22"/>
      <c r="BY1448" s="22"/>
      <c r="BZ1448" s="22"/>
      <c r="CA1448" s="22"/>
      <c r="CB1448" s="22"/>
    </row>
    <row r="1449" spans="2:80" ht="18.75">
      <c r="B1449" s="19"/>
      <c r="C1449" s="19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1"/>
      <c r="S1449" s="21"/>
      <c r="T1449" s="21"/>
      <c r="U1449" s="21"/>
      <c r="V1449" s="21"/>
      <c r="W1449" s="22"/>
      <c r="X1449" s="22"/>
      <c r="Y1449" s="22"/>
      <c r="Z1449" s="22"/>
      <c r="AA1449" s="22"/>
      <c r="AB1449" s="22"/>
      <c r="AC1449" s="22"/>
      <c r="AD1449" s="22"/>
      <c r="AE1449" s="22"/>
      <c r="AF1449" s="22"/>
      <c r="AG1449" s="22"/>
      <c r="AH1449" s="23"/>
      <c r="AI1449" s="23"/>
      <c r="AJ1449" s="22"/>
      <c r="AK1449" s="22"/>
      <c r="AL1449" s="22"/>
      <c r="AM1449" s="22"/>
      <c r="AN1449" s="22"/>
      <c r="AO1449" s="22"/>
      <c r="AP1449" s="22"/>
      <c r="AQ1449" s="22"/>
      <c r="AR1449" s="22"/>
      <c r="AS1449" s="22"/>
      <c r="AT1449" s="22"/>
      <c r="AU1449" s="22"/>
      <c r="AV1449" s="22"/>
      <c r="AW1449" s="22"/>
      <c r="AX1449" s="22"/>
      <c r="AY1449" s="22"/>
      <c r="AZ1449" s="22"/>
      <c r="BA1449" s="22"/>
      <c r="BB1449" s="22"/>
      <c r="BC1449" s="22"/>
      <c r="BD1449" s="22"/>
      <c r="BE1449" s="22"/>
      <c r="BF1449" s="22"/>
      <c r="BG1449" s="22"/>
      <c r="BH1449" s="22"/>
      <c r="BI1449" s="22"/>
      <c r="BJ1449" s="22"/>
      <c r="BK1449" s="22"/>
      <c r="BL1449" s="22"/>
      <c r="BM1449" s="22"/>
      <c r="BN1449" s="22"/>
      <c r="BO1449" s="22"/>
      <c r="BP1449" s="22"/>
      <c r="BQ1449" s="22"/>
      <c r="BR1449" s="22"/>
      <c r="BS1449" s="22"/>
      <c r="BT1449" s="22"/>
      <c r="BU1449" s="22"/>
      <c r="BV1449" s="22"/>
      <c r="BW1449" s="22"/>
      <c r="BX1449" s="22"/>
      <c r="BY1449" s="22"/>
      <c r="BZ1449" s="22"/>
      <c r="CA1449" s="22"/>
      <c r="CB1449" s="22"/>
    </row>
    <row r="1450" spans="2:80" ht="18.75">
      <c r="B1450" s="19"/>
      <c r="C1450" s="19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1"/>
      <c r="S1450" s="21"/>
      <c r="T1450" s="21"/>
      <c r="U1450" s="21"/>
      <c r="V1450" s="21"/>
      <c r="W1450" s="22"/>
      <c r="X1450" s="22"/>
      <c r="Y1450" s="22"/>
      <c r="Z1450" s="22"/>
      <c r="AA1450" s="22"/>
      <c r="AB1450" s="22"/>
      <c r="AC1450" s="22"/>
      <c r="AD1450" s="22"/>
      <c r="AE1450" s="22"/>
      <c r="AF1450" s="22"/>
      <c r="AG1450" s="22"/>
      <c r="AH1450" s="23"/>
      <c r="AI1450" s="23"/>
      <c r="AJ1450" s="22"/>
      <c r="AK1450" s="22"/>
      <c r="AL1450" s="22"/>
      <c r="AM1450" s="22"/>
      <c r="AN1450" s="22"/>
      <c r="AO1450" s="22"/>
      <c r="AP1450" s="22"/>
      <c r="AQ1450" s="22"/>
      <c r="AR1450" s="22"/>
      <c r="AS1450" s="22"/>
      <c r="AT1450" s="22"/>
      <c r="AU1450" s="22"/>
      <c r="AV1450" s="22"/>
      <c r="AW1450" s="22"/>
      <c r="AX1450" s="22"/>
      <c r="AY1450" s="22"/>
      <c r="AZ1450" s="22"/>
      <c r="BA1450" s="22"/>
      <c r="BB1450" s="22"/>
      <c r="BC1450" s="22"/>
      <c r="BD1450" s="22"/>
      <c r="BE1450" s="22"/>
      <c r="BF1450" s="22"/>
      <c r="BG1450" s="22"/>
      <c r="BH1450" s="22"/>
      <c r="BI1450" s="22"/>
      <c r="BJ1450" s="22"/>
      <c r="BK1450" s="22"/>
      <c r="BL1450" s="22"/>
      <c r="BM1450" s="22"/>
      <c r="BN1450" s="22"/>
      <c r="BO1450" s="22"/>
      <c r="BP1450" s="22"/>
      <c r="BQ1450" s="22"/>
      <c r="BR1450" s="22"/>
      <c r="BS1450" s="22"/>
      <c r="BT1450" s="22"/>
      <c r="BU1450" s="22"/>
      <c r="BV1450" s="22"/>
      <c r="BW1450" s="22"/>
      <c r="BX1450" s="22"/>
      <c r="BY1450" s="22"/>
      <c r="BZ1450" s="22"/>
      <c r="CA1450" s="22"/>
      <c r="CB1450" s="22"/>
    </row>
    <row r="1451" spans="2:80" ht="18.75">
      <c r="B1451" s="19"/>
      <c r="C1451" s="19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1"/>
      <c r="S1451" s="21"/>
      <c r="T1451" s="21"/>
      <c r="U1451" s="21"/>
      <c r="V1451" s="21"/>
      <c r="W1451" s="22"/>
      <c r="X1451" s="22"/>
      <c r="Y1451" s="22"/>
      <c r="Z1451" s="22"/>
      <c r="AA1451" s="22"/>
      <c r="AB1451" s="22"/>
      <c r="AC1451" s="22"/>
      <c r="AD1451" s="22"/>
      <c r="AE1451" s="22"/>
      <c r="AF1451" s="22"/>
      <c r="AG1451" s="22"/>
      <c r="AH1451" s="23"/>
      <c r="AI1451" s="23"/>
      <c r="AJ1451" s="22"/>
      <c r="AK1451" s="22"/>
      <c r="AL1451" s="22"/>
      <c r="AM1451" s="22"/>
      <c r="AN1451" s="22"/>
      <c r="AO1451" s="22"/>
      <c r="AP1451" s="22"/>
      <c r="AQ1451" s="22"/>
      <c r="AR1451" s="22"/>
      <c r="AS1451" s="22"/>
      <c r="AT1451" s="22"/>
      <c r="AU1451" s="22"/>
      <c r="AV1451" s="22"/>
      <c r="AW1451" s="22"/>
      <c r="AX1451" s="22"/>
      <c r="AY1451" s="22"/>
      <c r="AZ1451" s="22"/>
      <c r="BA1451" s="22"/>
      <c r="BB1451" s="22"/>
      <c r="BC1451" s="22"/>
      <c r="BD1451" s="22"/>
      <c r="BE1451" s="22"/>
      <c r="BF1451" s="22"/>
      <c r="BG1451" s="22"/>
      <c r="BH1451" s="22"/>
      <c r="BI1451" s="22"/>
      <c r="BJ1451" s="22"/>
      <c r="BK1451" s="22"/>
      <c r="BL1451" s="22"/>
      <c r="BM1451" s="22"/>
      <c r="BN1451" s="22"/>
      <c r="BO1451" s="22"/>
      <c r="BP1451" s="22"/>
      <c r="BQ1451" s="22"/>
      <c r="BR1451" s="22"/>
      <c r="BS1451" s="22"/>
      <c r="BT1451" s="22"/>
      <c r="BU1451" s="22"/>
      <c r="BV1451" s="22"/>
      <c r="BW1451" s="22"/>
      <c r="BX1451" s="22"/>
      <c r="BY1451" s="22"/>
      <c r="BZ1451" s="22"/>
      <c r="CA1451" s="22"/>
      <c r="CB1451" s="22"/>
    </row>
    <row r="1452" spans="2:80" ht="18.75">
      <c r="B1452" s="19"/>
      <c r="C1452" s="19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1"/>
      <c r="S1452" s="21"/>
      <c r="T1452" s="21"/>
      <c r="U1452" s="21"/>
      <c r="V1452" s="21"/>
      <c r="W1452" s="22"/>
      <c r="X1452" s="22"/>
      <c r="Y1452" s="22"/>
      <c r="Z1452" s="22"/>
      <c r="AA1452" s="22"/>
      <c r="AB1452" s="22"/>
      <c r="AC1452" s="22"/>
      <c r="AD1452" s="22"/>
      <c r="AE1452" s="22"/>
      <c r="AF1452" s="22"/>
      <c r="AG1452" s="22"/>
      <c r="AH1452" s="23"/>
      <c r="AI1452" s="23"/>
      <c r="AJ1452" s="22"/>
      <c r="AK1452" s="22"/>
      <c r="AL1452" s="22"/>
      <c r="AM1452" s="22"/>
      <c r="AN1452" s="22"/>
      <c r="AO1452" s="22"/>
      <c r="AP1452" s="22"/>
      <c r="AQ1452" s="22"/>
      <c r="AR1452" s="22"/>
      <c r="AS1452" s="22"/>
      <c r="AT1452" s="22"/>
      <c r="AU1452" s="22"/>
      <c r="AV1452" s="22"/>
      <c r="AW1452" s="22"/>
      <c r="AX1452" s="22"/>
      <c r="AY1452" s="22"/>
      <c r="AZ1452" s="22"/>
      <c r="BA1452" s="22"/>
      <c r="BB1452" s="22"/>
      <c r="BC1452" s="22"/>
      <c r="BD1452" s="22"/>
      <c r="BE1452" s="22"/>
      <c r="BF1452" s="22"/>
      <c r="BG1452" s="22"/>
      <c r="BH1452" s="22"/>
      <c r="BI1452" s="22"/>
      <c r="BJ1452" s="22"/>
      <c r="BK1452" s="22"/>
      <c r="BL1452" s="22"/>
      <c r="BM1452" s="22"/>
      <c r="BN1452" s="22"/>
      <c r="BO1452" s="22"/>
      <c r="BP1452" s="22"/>
      <c r="BQ1452" s="22"/>
      <c r="BR1452" s="22"/>
      <c r="BS1452" s="22"/>
      <c r="BT1452" s="22"/>
      <c r="BU1452" s="22"/>
      <c r="BV1452" s="22"/>
      <c r="BW1452" s="22"/>
      <c r="BX1452" s="22"/>
      <c r="BY1452" s="22"/>
      <c r="BZ1452" s="22"/>
      <c r="CA1452" s="22"/>
      <c r="CB1452" s="22"/>
    </row>
    <row r="1453" spans="2:80" ht="18.75">
      <c r="B1453" s="19"/>
      <c r="C1453" s="19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1"/>
      <c r="S1453" s="21"/>
      <c r="T1453" s="21"/>
      <c r="U1453" s="21"/>
      <c r="V1453" s="21"/>
      <c r="W1453" s="22"/>
      <c r="X1453" s="22"/>
      <c r="Y1453" s="22"/>
      <c r="Z1453" s="22"/>
      <c r="AA1453" s="22"/>
      <c r="AB1453" s="22"/>
      <c r="AC1453" s="22"/>
      <c r="AD1453" s="22"/>
      <c r="AE1453" s="22"/>
      <c r="AF1453" s="22"/>
      <c r="AG1453" s="22"/>
      <c r="AH1453" s="23"/>
      <c r="AI1453" s="23"/>
      <c r="AJ1453" s="22"/>
      <c r="AK1453" s="22"/>
      <c r="AL1453" s="22"/>
      <c r="AM1453" s="22"/>
      <c r="AN1453" s="22"/>
      <c r="AO1453" s="22"/>
      <c r="AP1453" s="22"/>
      <c r="AQ1453" s="22"/>
      <c r="AR1453" s="22"/>
      <c r="AS1453" s="22"/>
      <c r="AT1453" s="22"/>
      <c r="AU1453" s="22"/>
      <c r="AV1453" s="22"/>
      <c r="AW1453" s="22"/>
      <c r="AX1453" s="22"/>
      <c r="AY1453" s="22"/>
      <c r="AZ1453" s="22"/>
      <c r="BA1453" s="22"/>
      <c r="BB1453" s="22"/>
      <c r="BC1453" s="22"/>
      <c r="BD1453" s="22"/>
      <c r="BE1453" s="22"/>
      <c r="BF1453" s="22"/>
      <c r="BG1453" s="22"/>
      <c r="BH1453" s="22"/>
      <c r="BI1453" s="22"/>
      <c r="BJ1453" s="22"/>
      <c r="BK1453" s="22"/>
      <c r="BL1453" s="22"/>
      <c r="BM1453" s="22"/>
      <c r="BN1453" s="22"/>
      <c r="BO1453" s="22"/>
      <c r="BP1453" s="22"/>
      <c r="BQ1453" s="22"/>
      <c r="BR1453" s="22"/>
      <c r="BS1453" s="22"/>
      <c r="BT1453" s="22"/>
      <c r="BU1453" s="22"/>
      <c r="BV1453" s="22"/>
      <c r="BW1453" s="22"/>
      <c r="BX1453" s="22"/>
      <c r="BY1453" s="22"/>
      <c r="BZ1453" s="22"/>
      <c r="CA1453" s="22"/>
      <c r="CB1453" s="22"/>
    </row>
    <row r="1454" spans="2:80" ht="18.75">
      <c r="B1454" s="19"/>
      <c r="C1454" s="19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1"/>
      <c r="S1454" s="21"/>
      <c r="T1454" s="21"/>
      <c r="U1454" s="21"/>
      <c r="V1454" s="21"/>
      <c r="W1454" s="22"/>
      <c r="X1454" s="22"/>
      <c r="Y1454" s="22"/>
      <c r="Z1454" s="22"/>
      <c r="AA1454" s="22"/>
      <c r="AB1454" s="22"/>
      <c r="AC1454" s="22"/>
      <c r="AD1454" s="22"/>
      <c r="AE1454" s="22"/>
      <c r="AF1454" s="22"/>
      <c r="AG1454" s="22"/>
      <c r="AH1454" s="23"/>
      <c r="AI1454" s="23"/>
      <c r="AJ1454" s="22"/>
      <c r="AK1454" s="22"/>
      <c r="AL1454" s="22"/>
      <c r="AM1454" s="22"/>
      <c r="AN1454" s="22"/>
      <c r="AO1454" s="22"/>
      <c r="AP1454" s="22"/>
      <c r="AQ1454" s="22"/>
      <c r="AR1454" s="22"/>
      <c r="AS1454" s="22"/>
      <c r="AT1454" s="22"/>
      <c r="AU1454" s="22"/>
      <c r="AV1454" s="22"/>
      <c r="AW1454" s="22"/>
      <c r="AX1454" s="22"/>
      <c r="AY1454" s="22"/>
      <c r="AZ1454" s="22"/>
      <c r="BA1454" s="22"/>
      <c r="BB1454" s="22"/>
      <c r="BC1454" s="22"/>
      <c r="BD1454" s="22"/>
      <c r="BE1454" s="22"/>
      <c r="BF1454" s="22"/>
      <c r="BG1454" s="22"/>
      <c r="BH1454" s="22"/>
      <c r="BI1454" s="22"/>
      <c r="BJ1454" s="22"/>
      <c r="BK1454" s="22"/>
      <c r="BL1454" s="22"/>
      <c r="BM1454" s="22"/>
      <c r="BN1454" s="22"/>
      <c r="BO1454" s="22"/>
      <c r="BP1454" s="22"/>
      <c r="BQ1454" s="22"/>
      <c r="BR1454" s="22"/>
      <c r="BS1454" s="22"/>
      <c r="BT1454" s="22"/>
      <c r="BU1454" s="22"/>
      <c r="BV1454" s="22"/>
      <c r="BW1454" s="22"/>
      <c r="BX1454" s="22"/>
      <c r="BY1454" s="22"/>
      <c r="BZ1454" s="22"/>
      <c r="CA1454" s="22"/>
      <c r="CB1454" s="22"/>
    </row>
    <row r="1455" spans="2:80" ht="18.75">
      <c r="B1455" s="19"/>
      <c r="C1455" s="19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1"/>
      <c r="S1455" s="21"/>
      <c r="T1455" s="21"/>
      <c r="U1455" s="21"/>
      <c r="V1455" s="21"/>
      <c r="W1455" s="22"/>
      <c r="X1455" s="22"/>
      <c r="Y1455" s="22"/>
      <c r="Z1455" s="22"/>
      <c r="AA1455" s="22"/>
      <c r="AB1455" s="22"/>
      <c r="AC1455" s="22"/>
      <c r="AD1455" s="22"/>
      <c r="AE1455" s="22"/>
      <c r="AF1455" s="22"/>
      <c r="AG1455" s="22"/>
      <c r="AH1455" s="23"/>
      <c r="AI1455" s="23"/>
      <c r="AJ1455" s="22"/>
      <c r="AK1455" s="22"/>
      <c r="AL1455" s="22"/>
      <c r="AM1455" s="22"/>
      <c r="AN1455" s="22"/>
      <c r="AO1455" s="22"/>
      <c r="AP1455" s="22"/>
      <c r="AQ1455" s="22"/>
      <c r="AR1455" s="22"/>
      <c r="AS1455" s="22"/>
      <c r="AT1455" s="22"/>
      <c r="AU1455" s="22"/>
      <c r="AV1455" s="22"/>
      <c r="AW1455" s="22"/>
      <c r="AX1455" s="22"/>
      <c r="AY1455" s="22"/>
      <c r="AZ1455" s="22"/>
      <c r="BA1455" s="22"/>
      <c r="BB1455" s="22"/>
      <c r="BC1455" s="22"/>
      <c r="BD1455" s="22"/>
      <c r="BE1455" s="22"/>
      <c r="BF1455" s="22"/>
      <c r="BG1455" s="22"/>
      <c r="BH1455" s="22"/>
      <c r="BI1455" s="22"/>
      <c r="BJ1455" s="22"/>
      <c r="BK1455" s="22"/>
      <c r="BL1455" s="22"/>
      <c r="BM1455" s="22"/>
      <c r="BN1455" s="22"/>
      <c r="BO1455" s="22"/>
      <c r="BP1455" s="22"/>
      <c r="BQ1455" s="22"/>
      <c r="BR1455" s="22"/>
      <c r="BS1455" s="22"/>
      <c r="BT1455" s="22"/>
      <c r="BU1455" s="22"/>
      <c r="BV1455" s="22"/>
      <c r="BW1455" s="22"/>
      <c r="BX1455" s="22"/>
      <c r="BY1455" s="22"/>
      <c r="BZ1455" s="22"/>
      <c r="CA1455" s="22"/>
      <c r="CB1455" s="22"/>
    </row>
    <row r="1456" spans="2:80" ht="18.75">
      <c r="B1456" s="19"/>
      <c r="C1456" s="19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1"/>
      <c r="S1456" s="21"/>
      <c r="T1456" s="21"/>
      <c r="U1456" s="21"/>
      <c r="V1456" s="21"/>
      <c r="W1456" s="22"/>
      <c r="X1456" s="22"/>
      <c r="Y1456" s="22"/>
      <c r="Z1456" s="22"/>
      <c r="AA1456" s="22"/>
      <c r="AB1456" s="22"/>
      <c r="AC1456" s="22"/>
      <c r="AD1456" s="22"/>
      <c r="AE1456" s="22"/>
      <c r="AF1456" s="22"/>
      <c r="AG1456" s="22"/>
      <c r="AH1456" s="23"/>
      <c r="AI1456" s="23"/>
      <c r="AJ1456" s="22"/>
      <c r="AK1456" s="22"/>
      <c r="AL1456" s="22"/>
      <c r="AM1456" s="22"/>
      <c r="AN1456" s="22"/>
      <c r="AO1456" s="22"/>
      <c r="AP1456" s="22"/>
      <c r="AQ1456" s="22"/>
      <c r="AR1456" s="22"/>
      <c r="AS1456" s="22"/>
      <c r="AT1456" s="22"/>
      <c r="AU1456" s="22"/>
      <c r="AV1456" s="22"/>
      <c r="AW1456" s="22"/>
      <c r="AX1456" s="22"/>
      <c r="AY1456" s="22"/>
      <c r="AZ1456" s="22"/>
      <c r="BA1456" s="22"/>
      <c r="BB1456" s="22"/>
      <c r="BC1456" s="22"/>
      <c r="BD1456" s="22"/>
      <c r="BE1456" s="22"/>
      <c r="BF1456" s="22"/>
      <c r="BG1456" s="22"/>
      <c r="BH1456" s="22"/>
      <c r="BI1456" s="22"/>
      <c r="BJ1456" s="22"/>
      <c r="BK1456" s="22"/>
      <c r="BL1456" s="22"/>
      <c r="BM1456" s="22"/>
      <c r="BN1456" s="22"/>
      <c r="BO1456" s="22"/>
      <c r="BP1456" s="22"/>
      <c r="BQ1456" s="22"/>
      <c r="BR1456" s="22"/>
      <c r="BS1456" s="22"/>
      <c r="BT1456" s="22"/>
      <c r="BU1456" s="22"/>
      <c r="BV1456" s="22"/>
      <c r="BW1456" s="22"/>
      <c r="BX1456" s="22"/>
      <c r="BY1456" s="22"/>
      <c r="BZ1456" s="22"/>
      <c r="CA1456" s="22"/>
      <c r="CB1456" s="22"/>
    </row>
    <row r="1457" spans="2:80" ht="18.75">
      <c r="B1457" s="19"/>
      <c r="C1457" s="19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1"/>
      <c r="S1457" s="21"/>
      <c r="T1457" s="21"/>
      <c r="U1457" s="21"/>
      <c r="V1457" s="21"/>
      <c r="W1457" s="22"/>
      <c r="X1457" s="22"/>
      <c r="Y1457" s="22"/>
      <c r="Z1457" s="22"/>
      <c r="AA1457" s="22"/>
      <c r="AB1457" s="22"/>
      <c r="AC1457" s="22"/>
      <c r="AD1457" s="22"/>
      <c r="AE1457" s="22"/>
      <c r="AF1457" s="22"/>
      <c r="AG1457" s="22"/>
      <c r="AH1457" s="23"/>
      <c r="AI1457" s="23"/>
      <c r="AJ1457" s="22"/>
      <c r="AK1457" s="22"/>
      <c r="AL1457" s="22"/>
      <c r="AM1457" s="22"/>
      <c r="AN1457" s="22"/>
      <c r="AO1457" s="22"/>
      <c r="AP1457" s="22"/>
      <c r="AQ1457" s="22"/>
      <c r="AR1457" s="22"/>
      <c r="AS1457" s="22"/>
      <c r="AT1457" s="22"/>
      <c r="AU1457" s="22"/>
      <c r="AV1457" s="22"/>
      <c r="AW1457" s="22"/>
      <c r="AX1457" s="22"/>
      <c r="AY1457" s="22"/>
      <c r="AZ1457" s="22"/>
      <c r="BA1457" s="22"/>
      <c r="BB1457" s="22"/>
      <c r="BC1457" s="22"/>
      <c r="BD1457" s="22"/>
      <c r="BE1457" s="22"/>
      <c r="BF1457" s="22"/>
      <c r="BG1457" s="22"/>
      <c r="BH1457" s="22"/>
      <c r="BI1457" s="22"/>
      <c r="BJ1457" s="22"/>
      <c r="BK1457" s="22"/>
      <c r="BL1457" s="22"/>
      <c r="BM1457" s="22"/>
      <c r="BN1457" s="22"/>
      <c r="BO1457" s="22"/>
      <c r="BP1457" s="22"/>
      <c r="BQ1457" s="22"/>
      <c r="BR1457" s="22"/>
      <c r="BS1457" s="22"/>
      <c r="BT1457" s="22"/>
      <c r="BU1457" s="22"/>
      <c r="BV1457" s="22"/>
      <c r="BW1457" s="22"/>
      <c r="BX1457" s="22"/>
      <c r="BY1457" s="22"/>
      <c r="BZ1457" s="22"/>
      <c r="CA1457" s="22"/>
      <c r="CB1457" s="22"/>
    </row>
    <row r="1458" spans="2:80" ht="18.75">
      <c r="B1458" s="19"/>
      <c r="C1458" s="19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1"/>
      <c r="S1458" s="21"/>
      <c r="T1458" s="21"/>
      <c r="U1458" s="21"/>
      <c r="V1458" s="21"/>
      <c r="W1458" s="22"/>
      <c r="X1458" s="22"/>
      <c r="Y1458" s="22"/>
      <c r="Z1458" s="22"/>
      <c r="AA1458" s="22"/>
      <c r="AB1458" s="22"/>
      <c r="AC1458" s="22"/>
      <c r="AD1458" s="22"/>
      <c r="AE1458" s="22"/>
      <c r="AF1458" s="22"/>
      <c r="AG1458" s="22"/>
      <c r="AH1458" s="23"/>
      <c r="AI1458" s="23"/>
      <c r="AJ1458" s="22"/>
      <c r="AK1458" s="22"/>
      <c r="AL1458" s="22"/>
      <c r="AM1458" s="22"/>
      <c r="AN1458" s="22"/>
      <c r="AO1458" s="22"/>
      <c r="AP1458" s="22"/>
      <c r="AQ1458" s="22"/>
      <c r="AR1458" s="22"/>
      <c r="AS1458" s="22"/>
      <c r="AT1458" s="22"/>
      <c r="AU1458" s="22"/>
      <c r="AV1458" s="22"/>
      <c r="AW1458" s="22"/>
      <c r="AX1458" s="22"/>
      <c r="AY1458" s="22"/>
      <c r="AZ1458" s="22"/>
      <c r="BA1458" s="22"/>
      <c r="BB1458" s="22"/>
      <c r="BC1458" s="22"/>
      <c r="BD1458" s="22"/>
      <c r="BE1458" s="22"/>
      <c r="BF1458" s="22"/>
      <c r="BG1458" s="22"/>
      <c r="BH1458" s="22"/>
      <c r="BI1458" s="22"/>
      <c r="BJ1458" s="22"/>
      <c r="BK1458" s="22"/>
      <c r="BL1458" s="22"/>
      <c r="BM1458" s="22"/>
      <c r="BN1458" s="22"/>
      <c r="BO1458" s="22"/>
      <c r="BP1458" s="22"/>
      <c r="BQ1458" s="22"/>
      <c r="BR1458" s="22"/>
      <c r="BS1458" s="22"/>
      <c r="BT1458" s="22"/>
      <c r="BU1458" s="22"/>
      <c r="BV1458" s="22"/>
      <c r="BW1458" s="22"/>
      <c r="BX1458" s="22"/>
      <c r="BY1458" s="22"/>
      <c r="BZ1458" s="22"/>
      <c r="CA1458" s="22"/>
      <c r="CB1458" s="22"/>
    </row>
    <row r="1459" spans="2:80" ht="18.75">
      <c r="B1459" s="19"/>
      <c r="C1459" s="19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1"/>
      <c r="S1459" s="21"/>
      <c r="T1459" s="21"/>
      <c r="U1459" s="21"/>
      <c r="V1459" s="21"/>
      <c r="W1459" s="22"/>
      <c r="X1459" s="22"/>
      <c r="Y1459" s="22"/>
      <c r="Z1459" s="22"/>
      <c r="AA1459" s="22"/>
      <c r="AB1459" s="22"/>
      <c r="AC1459" s="22"/>
      <c r="AD1459" s="22"/>
      <c r="AE1459" s="22"/>
      <c r="AF1459" s="22"/>
      <c r="AG1459" s="22"/>
      <c r="AH1459" s="23"/>
      <c r="AI1459" s="23"/>
      <c r="AJ1459" s="22"/>
      <c r="AK1459" s="22"/>
      <c r="AL1459" s="22"/>
      <c r="AM1459" s="22"/>
      <c r="AN1459" s="22"/>
      <c r="AO1459" s="22"/>
      <c r="AP1459" s="22"/>
      <c r="AQ1459" s="22"/>
      <c r="AR1459" s="22"/>
      <c r="AS1459" s="22"/>
      <c r="AT1459" s="22"/>
      <c r="AU1459" s="22"/>
      <c r="AV1459" s="22"/>
      <c r="AW1459" s="22"/>
      <c r="AX1459" s="22"/>
      <c r="AY1459" s="22"/>
      <c r="AZ1459" s="22"/>
      <c r="BA1459" s="22"/>
      <c r="BB1459" s="22"/>
      <c r="BC1459" s="22"/>
      <c r="BD1459" s="22"/>
      <c r="BE1459" s="22"/>
      <c r="BF1459" s="22"/>
      <c r="BG1459" s="22"/>
      <c r="BH1459" s="22"/>
      <c r="BI1459" s="22"/>
      <c r="BJ1459" s="22"/>
      <c r="BK1459" s="22"/>
      <c r="BL1459" s="22"/>
      <c r="BM1459" s="22"/>
      <c r="BN1459" s="22"/>
      <c r="BO1459" s="22"/>
      <c r="BP1459" s="22"/>
      <c r="BQ1459" s="22"/>
      <c r="BR1459" s="22"/>
      <c r="BS1459" s="22"/>
      <c r="BT1459" s="22"/>
      <c r="BU1459" s="22"/>
      <c r="BV1459" s="22"/>
      <c r="BW1459" s="22"/>
      <c r="BX1459" s="22"/>
      <c r="BY1459" s="22"/>
      <c r="BZ1459" s="22"/>
      <c r="CA1459" s="22"/>
      <c r="CB1459" s="22"/>
    </row>
    <row r="1460" spans="2:80" ht="18.75">
      <c r="B1460" s="19"/>
      <c r="C1460" s="19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1"/>
      <c r="S1460" s="21"/>
      <c r="T1460" s="21"/>
      <c r="U1460" s="21"/>
      <c r="V1460" s="21"/>
      <c r="W1460" s="22"/>
      <c r="X1460" s="22"/>
      <c r="Y1460" s="22"/>
      <c r="Z1460" s="22"/>
      <c r="AA1460" s="22"/>
      <c r="AB1460" s="22"/>
      <c r="AC1460" s="22"/>
      <c r="AD1460" s="22"/>
      <c r="AE1460" s="22"/>
      <c r="AF1460" s="22"/>
      <c r="AG1460" s="22"/>
      <c r="AH1460" s="23"/>
      <c r="AI1460" s="23"/>
      <c r="AJ1460" s="22"/>
      <c r="AK1460" s="22"/>
      <c r="AL1460" s="22"/>
      <c r="AM1460" s="22"/>
      <c r="AN1460" s="22"/>
      <c r="AO1460" s="22"/>
      <c r="AP1460" s="22"/>
      <c r="AQ1460" s="22"/>
      <c r="AR1460" s="22"/>
      <c r="AS1460" s="22"/>
      <c r="AT1460" s="22"/>
      <c r="AU1460" s="22"/>
      <c r="AV1460" s="22"/>
      <c r="AW1460" s="22"/>
      <c r="AX1460" s="22"/>
      <c r="AY1460" s="22"/>
      <c r="AZ1460" s="22"/>
      <c r="BA1460" s="22"/>
      <c r="BB1460" s="22"/>
      <c r="BC1460" s="22"/>
      <c r="BD1460" s="22"/>
      <c r="BE1460" s="22"/>
      <c r="BF1460" s="22"/>
      <c r="BG1460" s="22"/>
      <c r="BH1460" s="22"/>
      <c r="BI1460" s="22"/>
      <c r="BJ1460" s="22"/>
      <c r="BK1460" s="22"/>
      <c r="BL1460" s="22"/>
      <c r="BM1460" s="22"/>
      <c r="BN1460" s="22"/>
      <c r="BO1460" s="22"/>
      <c r="BP1460" s="22"/>
      <c r="BQ1460" s="22"/>
      <c r="BR1460" s="22"/>
      <c r="BS1460" s="22"/>
      <c r="BT1460" s="22"/>
      <c r="BU1460" s="22"/>
      <c r="BV1460" s="22"/>
      <c r="BW1460" s="22"/>
      <c r="BX1460" s="22"/>
      <c r="BY1460" s="22"/>
      <c r="BZ1460" s="22"/>
      <c r="CA1460" s="22"/>
      <c r="CB1460" s="22"/>
    </row>
    <row r="1461" spans="2:80" ht="18.75">
      <c r="B1461" s="19"/>
      <c r="C1461" s="19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1"/>
      <c r="S1461" s="21"/>
      <c r="T1461" s="21"/>
      <c r="U1461" s="21"/>
      <c r="V1461" s="21"/>
      <c r="W1461" s="22"/>
      <c r="X1461" s="22"/>
      <c r="Y1461" s="22"/>
      <c r="Z1461" s="22"/>
      <c r="AA1461" s="22"/>
      <c r="AB1461" s="22"/>
      <c r="AC1461" s="22"/>
      <c r="AD1461" s="22"/>
      <c r="AE1461" s="22"/>
      <c r="AF1461" s="22"/>
      <c r="AG1461" s="22"/>
      <c r="AH1461" s="23"/>
      <c r="AI1461" s="23"/>
      <c r="AJ1461" s="22"/>
      <c r="AK1461" s="22"/>
      <c r="AL1461" s="22"/>
      <c r="AM1461" s="22"/>
      <c r="AN1461" s="22"/>
      <c r="AO1461" s="22"/>
      <c r="AP1461" s="22"/>
      <c r="AQ1461" s="22"/>
      <c r="AR1461" s="22"/>
      <c r="AS1461" s="22"/>
      <c r="AT1461" s="22"/>
      <c r="AU1461" s="22"/>
      <c r="AV1461" s="22"/>
      <c r="AW1461" s="22"/>
      <c r="AX1461" s="22"/>
      <c r="AY1461" s="22"/>
      <c r="AZ1461" s="22"/>
      <c r="BA1461" s="22"/>
      <c r="BB1461" s="22"/>
      <c r="BC1461" s="22"/>
      <c r="BD1461" s="22"/>
      <c r="BE1461" s="22"/>
      <c r="BF1461" s="22"/>
      <c r="BG1461" s="22"/>
      <c r="BH1461" s="22"/>
      <c r="BI1461" s="22"/>
      <c r="BJ1461" s="22"/>
      <c r="BK1461" s="22"/>
      <c r="BL1461" s="22"/>
      <c r="BM1461" s="22"/>
      <c r="BN1461" s="22"/>
      <c r="BO1461" s="22"/>
      <c r="BP1461" s="22"/>
      <c r="BQ1461" s="22"/>
      <c r="BR1461" s="22"/>
      <c r="BS1461" s="22"/>
      <c r="BT1461" s="22"/>
      <c r="BU1461" s="22"/>
      <c r="BV1461" s="22"/>
      <c r="BW1461" s="22"/>
      <c r="BX1461" s="22"/>
      <c r="BY1461" s="22"/>
      <c r="BZ1461" s="22"/>
      <c r="CA1461" s="22"/>
      <c r="CB1461" s="22"/>
    </row>
    <row r="1462" spans="2:80" ht="18.75">
      <c r="B1462" s="19"/>
      <c r="C1462" s="19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1"/>
      <c r="S1462" s="21"/>
      <c r="T1462" s="21"/>
      <c r="U1462" s="21"/>
      <c r="V1462" s="21"/>
      <c r="W1462" s="22"/>
      <c r="X1462" s="22"/>
      <c r="Y1462" s="22"/>
      <c r="Z1462" s="22"/>
      <c r="AA1462" s="22"/>
      <c r="AB1462" s="22"/>
      <c r="AC1462" s="22"/>
      <c r="AD1462" s="22"/>
      <c r="AE1462" s="22"/>
      <c r="AF1462" s="22"/>
      <c r="AG1462" s="22"/>
      <c r="AH1462" s="23"/>
      <c r="AI1462" s="23"/>
      <c r="AJ1462" s="22"/>
      <c r="AK1462" s="22"/>
      <c r="AL1462" s="22"/>
      <c r="AM1462" s="22"/>
      <c r="AN1462" s="22"/>
      <c r="AO1462" s="22"/>
      <c r="AP1462" s="22"/>
      <c r="AQ1462" s="22"/>
      <c r="AR1462" s="22"/>
      <c r="AS1462" s="22"/>
      <c r="AT1462" s="22"/>
      <c r="AU1462" s="22"/>
      <c r="AV1462" s="22"/>
      <c r="AW1462" s="22"/>
      <c r="AX1462" s="22"/>
      <c r="AY1462" s="22"/>
      <c r="AZ1462" s="22"/>
      <c r="BA1462" s="22"/>
      <c r="BB1462" s="22"/>
      <c r="BC1462" s="22"/>
      <c r="BD1462" s="22"/>
      <c r="BE1462" s="22"/>
      <c r="BF1462" s="22"/>
      <c r="BG1462" s="22"/>
      <c r="BH1462" s="22"/>
      <c r="BI1462" s="22"/>
      <c r="BJ1462" s="22"/>
      <c r="BK1462" s="22"/>
      <c r="BL1462" s="22"/>
      <c r="BM1462" s="22"/>
      <c r="BN1462" s="22"/>
      <c r="BO1462" s="22"/>
      <c r="BP1462" s="22"/>
      <c r="BQ1462" s="22"/>
      <c r="BR1462" s="22"/>
      <c r="BS1462" s="22"/>
      <c r="BT1462" s="22"/>
      <c r="BU1462" s="22"/>
      <c r="BV1462" s="22"/>
      <c r="BW1462" s="22"/>
      <c r="BX1462" s="22"/>
      <c r="BY1462" s="22"/>
      <c r="BZ1462" s="22"/>
      <c r="CA1462" s="22"/>
      <c r="CB1462" s="22"/>
    </row>
    <row r="1463" spans="2:80" ht="18.75">
      <c r="B1463" s="19"/>
      <c r="C1463" s="19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1"/>
      <c r="S1463" s="21"/>
      <c r="T1463" s="21"/>
      <c r="U1463" s="21"/>
      <c r="V1463" s="21"/>
      <c r="W1463" s="22"/>
      <c r="X1463" s="22"/>
      <c r="Y1463" s="22"/>
      <c r="Z1463" s="22"/>
      <c r="AA1463" s="22"/>
      <c r="AB1463" s="22"/>
      <c r="AC1463" s="22"/>
      <c r="AD1463" s="22"/>
      <c r="AE1463" s="22"/>
      <c r="AF1463" s="22"/>
      <c r="AG1463" s="22"/>
      <c r="AH1463" s="23"/>
      <c r="AI1463" s="23"/>
      <c r="AJ1463" s="22"/>
      <c r="AK1463" s="22"/>
      <c r="AL1463" s="22"/>
      <c r="AM1463" s="22"/>
      <c r="AN1463" s="22"/>
      <c r="AO1463" s="22"/>
      <c r="AP1463" s="22"/>
      <c r="AQ1463" s="22"/>
      <c r="AR1463" s="22"/>
      <c r="AS1463" s="22"/>
      <c r="AT1463" s="22"/>
      <c r="AU1463" s="22"/>
      <c r="AV1463" s="22"/>
      <c r="AW1463" s="22"/>
      <c r="AX1463" s="22"/>
      <c r="AY1463" s="22"/>
      <c r="AZ1463" s="22"/>
      <c r="BA1463" s="22"/>
      <c r="BB1463" s="22"/>
      <c r="BC1463" s="22"/>
      <c r="BD1463" s="22"/>
      <c r="BE1463" s="22"/>
      <c r="BF1463" s="22"/>
      <c r="BG1463" s="22"/>
      <c r="BH1463" s="22"/>
      <c r="BI1463" s="22"/>
      <c r="BJ1463" s="22"/>
      <c r="BK1463" s="22"/>
      <c r="BL1463" s="22"/>
      <c r="BM1463" s="22"/>
      <c r="BN1463" s="22"/>
      <c r="BO1463" s="22"/>
      <c r="BP1463" s="22"/>
      <c r="BQ1463" s="22"/>
      <c r="BR1463" s="22"/>
      <c r="BS1463" s="22"/>
      <c r="BT1463" s="22"/>
      <c r="BU1463" s="22"/>
      <c r="BV1463" s="22"/>
      <c r="BW1463" s="22"/>
      <c r="BX1463" s="22"/>
      <c r="BY1463" s="22"/>
      <c r="BZ1463" s="22"/>
      <c r="CA1463" s="22"/>
      <c r="CB1463" s="22"/>
    </row>
    <row r="1464" spans="2:80" ht="18.75">
      <c r="B1464" s="19"/>
      <c r="C1464" s="19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1"/>
      <c r="S1464" s="21"/>
      <c r="T1464" s="21"/>
      <c r="U1464" s="21"/>
      <c r="V1464" s="21"/>
      <c r="W1464" s="22"/>
      <c r="X1464" s="22"/>
      <c r="Y1464" s="22"/>
      <c r="Z1464" s="22"/>
      <c r="AA1464" s="22"/>
      <c r="AB1464" s="22"/>
      <c r="AC1464" s="22"/>
      <c r="AD1464" s="22"/>
      <c r="AE1464" s="22"/>
      <c r="AF1464" s="22"/>
      <c r="AG1464" s="22"/>
      <c r="AH1464" s="23"/>
      <c r="AI1464" s="23"/>
      <c r="AJ1464" s="22"/>
      <c r="AK1464" s="22"/>
      <c r="AL1464" s="22"/>
      <c r="AM1464" s="22"/>
      <c r="AN1464" s="22"/>
      <c r="AO1464" s="22"/>
      <c r="AP1464" s="22"/>
      <c r="AQ1464" s="22"/>
      <c r="AR1464" s="22"/>
      <c r="AS1464" s="22"/>
      <c r="AT1464" s="22"/>
      <c r="AU1464" s="22"/>
      <c r="AV1464" s="22"/>
      <c r="AW1464" s="22"/>
      <c r="AX1464" s="22"/>
      <c r="AY1464" s="22"/>
      <c r="AZ1464" s="22"/>
      <c r="BA1464" s="22"/>
      <c r="BB1464" s="22"/>
      <c r="BC1464" s="22"/>
      <c r="BD1464" s="22"/>
      <c r="BE1464" s="22"/>
      <c r="BF1464" s="22"/>
      <c r="BG1464" s="22"/>
      <c r="BH1464" s="22"/>
      <c r="BI1464" s="22"/>
      <c r="BJ1464" s="22"/>
      <c r="BK1464" s="22"/>
      <c r="BL1464" s="22"/>
      <c r="BM1464" s="22"/>
      <c r="BN1464" s="22"/>
      <c r="BO1464" s="22"/>
      <c r="BP1464" s="22"/>
      <c r="BQ1464" s="22"/>
      <c r="BR1464" s="22"/>
      <c r="BS1464" s="22"/>
      <c r="BT1464" s="22"/>
      <c r="BU1464" s="22"/>
      <c r="BV1464" s="22"/>
      <c r="BW1464" s="22"/>
      <c r="BX1464" s="22"/>
      <c r="BY1464" s="22"/>
      <c r="BZ1464" s="22"/>
      <c r="CA1464" s="22"/>
      <c r="CB1464" s="22"/>
    </row>
    <row r="1465" spans="2:80" ht="18.75">
      <c r="B1465" s="19"/>
      <c r="C1465" s="19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1"/>
      <c r="S1465" s="21"/>
      <c r="T1465" s="21"/>
      <c r="U1465" s="21"/>
      <c r="V1465" s="21"/>
      <c r="W1465" s="22"/>
      <c r="X1465" s="22"/>
      <c r="Y1465" s="22"/>
      <c r="Z1465" s="22"/>
      <c r="AA1465" s="22"/>
      <c r="AB1465" s="22"/>
      <c r="AC1465" s="22"/>
      <c r="AD1465" s="22"/>
      <c r="AE1465" s="22"/>
      <c r="AF1465" s="22"/>
      <c r="AG1465" s="22"/>
      <c r="AH1465" s="23"/>
      <c r="AI1465" s="23"/>
      <c r="AJ1465" s="22"/>
      <c r="AK1465" s="22"/>
      <c r="AL1465" s="22"/>
      <c r="AM1465" s="22"/>
      <c r="AN1465" s="22"/>
      <c r="AO1465" s="22"/>
      <c r="AP1465" s="22"/>
      <c r="AQ1465" s="22"/>
      <c r="AR1465" s="22"/>
      <c r="AS1465" s="22"/>
      <c r="AT1465" s="22"/>
      <c r="AU1465" s="22"/>
      <c r="AV1465" s="22"/>
      <c r="AW1465" s="22"/>
      <c r="AX1465" s="22"/>
      <c r="AY1465" s="22"/>
      <c r="AZ1465" s="22"/>
      <c r="BA1465" s="22"/>
      <c r="BB1465" s="22"/>
      <c r="BC1465" s="22"/>
      <c r="BD1465" s="22"/>
      <c r="BE1465" s="22"/>
      <c r="BF1465" s="22"/>
      <c r="BG1465" s="22"/>
      <c r="BH1465" s="22"/>
      <c r="BI1465" s="22"/>
      <c r="BJ1465" s="22"/>
      <c r="BK1465" s="22"/>
      <c r="BL1465" s="22"/>
      <c r="BM1465" s="22"/>
      <c r="BN1465" s="22"/>
      <c r="BO1465" s="22"/>
      <c r="BP1465" s="22"/>
      <c r="BQ1465" s="22"/>
      <c r="BR1465" s="22"/>
      <c r="BS1465" s="22"/>
      <c r="BT1465" s="22"/>
      <c r="BU1465" s="22"/>
      <c r="BV1465" s="22"/>
      <c r="BW1465" s="22"/>
      <c r="BX1465" s="22"/>
      <c r="BY1465" s="22"/>
      <c r="BZ1465" s="22"/>
      <c r="CA1465" s="22"/>
      <c r="CB1465" s="22"/>
    </row>
    <row r="1466" spans="2:80" ht="18.75">
      <c r="B1466" s="19"/>
      <c r="C1466" s="19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1"/>
      <c r="S1466" s="21"/>
      <c r="T1466" s="21"/>
      <c r="U1466" s="21"/>
      <c r="V1466" s="21"/>
      <c r="W1466" s="22"/>
      <c r="X1466" s="22"/>
      <c r="Y1466" s="22"/>
      <c r="Z1466" s="22"/>
      <c r="AA1466" s="22"/>
      <c r="AB1466" s="22"/>
      <c r="AC1466" s="22"/>
      <c r="AD1466" s="22"/>
      <c r="AE1466" s="22"/>
      <c r="AF1466" s="22"/>
      <c r="AG1466" s="22"/>
      <c r="AH1466" s="23"/>
      <c r="AI1466" s="23"/>
      <c r="AJ1466" s="22"/>
      <c r="AK1466" s="22"/>
      <c r="AL1466" s="22"/>
      <c r="AM1466" s="22"/>
      <c r="AN1466" s="22"/>
      <c r="AO1466" s="22"/>
      <c r="AP1466" s="22"/>
      <c r="AQ1466" s="22"/>
      <c r="AR1466" s="22"/>
      <c r="AS1466" s="22"/>
      <c r="AT1466" s="22"/>
      <c r="AU1466" s="22"/>
      <c r="AV1466" s="22"/>
      <c r="AW1466" s="22"/>
      <c r="AX1466" s="22"/>
      <c r="AY1466" s="22"/>
      <c r="AZ1466" s="22"/>
      <c r="BA1466" s="22"/>
      <c r="BB1466" s="22"/>
      <c r="BC1466" s="22"/>
      <c r="BD1466" s="22"/>
      <c r="BE1466" s="22"/>
      <c r="BF1466" s="22"/>
      <c r="BG1466" s="22"/>
      <c r="BH1466" s="22"/>
      <c r="BI1466" s="22"/>
      <c r="BJ1466" s="22"/>
      <c r="BK1466" s="22"/>
      <c r="BL1466" s="22"/>
      <c r="BM1466" s="22"/>
      <c r="BN1466" s="22"/>
      <c r="BO1466" s="22"/>
      <c r="BP1466" s="22"/>
      <c r="BQ1466" s="22"/>
      <c r="BR1466" s="22"/>
      <c r="BS1466" s="22"/>
      <c r="BT1466" s="22"/>
      <c r="BU1466" s="22"/>
      <c r="BV1466" s="22"/>
      <c r="BW1466" s="22"/>
      <c r="BX1466" s="22"/>
      <c r="BY1466" s="22"/>
      <c r="BZ1466" s="22"/>
      <c r="CA1466" s="22"/>
      <c r="CB1466" s="22"/>
    </row>
    <row r="1467" spans="2:80" ht="18.75">
      <c r="B1467" s="19"/>
      <c r="C1467" s="19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1"/>
      <c r="S1467" s="21"/>
      <c r="T1467" s="21"/>
      <c r="U1467" s="21"/>
      <c r="V1467" s="21"/>
      <c r="W1467" s="22"/>
      <c r="X1467" s="22"/>
      <c r="Y1467" s="22"/>
      <c r="Z1467" s="22"/>
      <c r="AA1467" s="22"/>
      <c r="AB1467" s="22"/>
      <c r="AC1467" s="22"/>
      <c r="AD1467" s="22"/>
      <c r="AE1467" s="22"/>
      <c r="AF1467" s="22"/>
      <c r="AG1467" s="22"/>
      <c r="AH1467" s="23"/>
      <c r="AI1467" s="23"/>
      <c r="AJ1467" s="22"/>
      <c r="AK1467" s="22"/>
      <c r="AL1467" s="22"/>
      <c r="AM1467" s="22"/>
      <c r="AN1467" s="22"/>
      <c r="AO1467" s="22"/>
      <c r="AP1467" s="22"/>
      <c r="AQ1467" s="22"/>
      <c r="AR1467" s="22"/>
      <c r="AS1467" s="22"/>
      <c r="AT1467" s="22"/>
      <c r="AU1467" s="22"/>
      <c r="AV1467" s="22"/>
      <c r="AW1467" s="22"/>
      <c r="AX1467" s="22"/>
      <c r="AY1467" s="22"/>
      <c r="AZ1467" s="22"/>
      <c r="BA1467" s="22"/>
      <c r="BB1467" s="22"/>
      <c r="BC1467" s="22"/>
      <c r="BD1467" s="22"/>
      <c r="BE1467" s="22"/>
      <c r="BF1467" s="22"/>
      <c r="BG1467" s="22"/>
      <c r="BH1467" s="22"/>
      <c r="BI1467" s="22"/>
      <c r="BJ1467" s="22"/>
      <c r="BK1467" s="22"/>
      <c r="BL1467" s="22"/>
      <c r="BM1467" s="22"/>
      <c r="BN1467" s="22"/>
      <c r="BO1467" s="22"/>
      <c r="BP1467" s="22"/>
      <c r="BQ1467" s="22"/>
      <c r="BR1467" s="22"/>
      <c r="BS1467" s="22"/>
      <c r="BT1467" s="22"/>
      <c r="BU1467" s="22"/>
      <c r="BV1467" s="22"/>
      <c r="BW1467" s="22"/>
      <c r="BX1467" s="22"/>
      <c r="BY1467" s="22"/>
      <c r="BZ1467" s="22"/>
      <c r="CA1467" s="22"/>
      <c r="CB1467" s="22"/>
    </row>
    <row r="1468" spans="2:80" ht="18.75">
      <c r="B1468" s="19"/>
      <c r="C1468" s="19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1"/>
      <c r="S1468" s="21"/>
      <c r="T1468" s="21"/>
      <c r="U1468" s="21"/>
      <c r="V1468" s="21"/>
      <c r="W1468" s="22"/>
      <c r="X1468" s="22"/>
      <c r="Y1468" s="22"/>
      <c r="Z1468" s="22"/>
      <c r="AA1468" s="22"/>
      <c r="AB1468" s="22"/>
      <c r="AC1468" s="22"/>
      <c r="AD1468" s="22"/>
      <c r="AE1468" s="22"/>
      <c r="AF1468" s="22"/>
      <c r="AG1468" s="22"/>
      <c r="AH1468" s="23"/>
      <c r="AI1468" s="23"/>
      <c r="AJ1468" s="22"/>
      <c r="AK1468" s="22"/>
      <c r="AL1468" s="22"/>
      <c r="AM1468" s="22"/>
      <c r="AN1468" s="22"/>
      <c r="AO1468" s="22"/>
      <c r="AP1468" s="22"/>
      <c r="AQ1468" s="22"/>
      <c r="AR1468" s="22"/>
      <c r="AS1468" s="22"/>
      <c r="AT1468" s="22"/>
      <c r="AU1468" s="22"/>
      <c r="AV1468" s="22"/>
      <c r="AW1468" s="22"/>
      <c r="AX1468" s="22"/>
      <c r="AY1468" s="22"/>
      <c r="AZ1468" s="22"/>
      <c r="BA1468" s="22"/>
      <c r="BB1468" s="22"/>
      <c r="BC1468" s="22"/>
      <c r="BD1468" s="22"/>
      <c r="BE1468" s="22"/>
      <c r="BF1468" s="22"/>
      <c r="BG1468" s="22"/>
      <c r="BH1468" s="22"/>
      <c r="BI1468" s="22"/>
      <c r="BJ1468" s="22"/>
      <c r="BK1468" s="22"/>
      <c r="BL1468" s="22"/>
      <c r="BM1468" s="22"/>
      <c r="BN1468" s="22"/>
      <c r="BO1468" s="22"/>
      <c r="BP1468" s="22"/>
      <c r="BQ1468" s="22"/>
      <c r="BR1468" s="22"/>
      <c r="BS1468" s="22"/>
      <c r="BT1468" s="22"/>
      <c r="BU1468" s="22"/>
      <c r="BV1468" s="22"/>
      <c r="BW1468" s="22"/>
      <c r="BX1468" s="22"/>
      <c r="BY1468" s="22"/>
      <c r="BZ1468" s="22"/>
      <c r="CA1468" s="22"/>
      <c r="CB1468" s="22"/>
    </row>
    <row r="1469" spans="2:80" ht="18.75">
      <c r="B1469" s="19"/>
      <c r="C1469" s="19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1"/>
      <c r="S1469" s="21"/>
      <c r="T1469" s="21"/>
      <c r="U1469" s="21"/>
      <c r="V1469" s="21"/>
      <c r="W1469" s="22"/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22"/>
      <c r="AH1469" s="23"/>
      <c r="AI1469" s="23"/>
      <c r="AJ1469" s="22"/>
      <c r="AK1469" s="22"/>
      <c r="AL1469" s="22"/>
      <c r="AM1469" s="22"/>
      <c r="AN1469" s="22"/>
      <c r="AO1469" s="22"/>
      <c r="AP1469" s="22"/>
      <c r="AQ1469" s="22"/>
      <c r="AR1469" s="22"/>
      <c r="AS1469" s="22"/>
      <c r="AT1469" s="22"/>
      <c r="AU1469" s="22"/>
      <c r="AV1469" s="22"/>
      <c r="AW1469" s="22"/>
      <c r="AX1469" s="22"/>
      <c r="AY1469" s="22"/>
      <c r="AZ1469" s="22"/>
      <c r="BA1469" s="22"/>
      <c r="BB1469" s="22"/>
      <c r="BC1469" s="22"/>
      <c r="BD1469" s="22"/>
      <c r="BE1469" s="22"/>
      <c r="BF1469" s="22"/>
      <c r="BG1469" s="22"/>
      <c r="BH1469" s="22"/>
      <c r="BI1469" s="22"/>
      <c r="BJ1469" s="22"/>
      <c r="BK1469" s="22"/>
      <c r="BL1469" s="22"/>
      <c r="BM1469" s="22"/>
      <c r="BN1469" s="22"/>
      <c r="BO1469" s="22"/>
      <c r="BP1469" s="22"/>
      <c r="BQ1469" s="22"/>
      <c r="BR1469" s="22"/>
      <c r="BS1469" s="22"/>
      <c r="BT1469" s="22"/>
      <c r="BU1469" s="22"/>
      <c r="BV1469" s="22"/>
      <c r="BW1469" s="22"/>
      <c r="BX1469" s="22"/>
      <c r="BY1469" s="22"/>
      <c r="BZ1469" s="22"/>
      <c r="CA1469" s="22"/>
      <c r="CB1469" s="22"/>
    </row>
    <row r="1470" spans="2:80" ht="18.75">
      <c r="B1470" s="19"/>
      <c r="C1470" s="19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1"/>
      <c r="S1470" s="21"/>
      <c r="T1470" s="21"/>
      <c r="U1470" s="21"/>
      <c r="V1470" s="21"/>
      <c r="W1470" s="22"/>
      <c r="X1470" s="22"/>
      <c r="Y1470" s="22"/>
      <c r="Z1470" s="22"/>
      <c r="AA1470" s="22"/>
      <c r="AB1470" s="22"/>
      <c r="AC1470" s="22"/>
      <c r="AD1470" s="22"/>
      <c r="AE1470" s="22"/>
      <c r="AF1470" s="22"/>
      <c r="AG1470" s="22"/>
      <c r="AH1470" s="23"/>
      <c r="AI1470" s="23"/>
      <c r="AJ1470" s="22"/>
      <c r="AK1470" s="22"/>
      <c r="AL1470" s="22"/>
      <c r="AM1470" s="22"/>
      <c r="AN1470" s="22"/>
      <c r="AO1470" s="22"/>
      <c r="AP1470" s="22"/>
      <c r="AQ1470" s="22"/>
      <c r="AR1470" s="22"/>
      <c r="AS1470" s="22"/>
      <c r="AT1470" s="22"/>
      <c r="AU1470" s="22"/>
      <c r="AV1470" s="22"/>
      <c r="AW1470" s="22"/>
      <c r="AX1470" s="22"/>
      <c r="AY1470" s="22"/>
      <c r="AZ1470" s="22"/>
      <c r="BA1470" s="22"/>
      <c r="BB1470" s="22"/>
      <c r="BC1470" s="22"/>
      <c r="BD1470" s="22"/>
      <c r="BE1470" s="22"/>
      <c r="BF1470" s="22"/>
      <c r="BG1470" s="22"/>
      <c r="BH1470" s="22"/>
      <c r="BI1470" s="22"/>
      <c r="BJ1470" s="22"/>
      <c r="BK1470" s="22"/>
      <c r="BL1470" s="22"/>
      <c r="BM1470" s="22"/>
      <c r="BN1470" s="22"/>
      <c r="BO1470" s="22"/>
      <c r="BP1470" s="22"/>
      <c r="BQ1470" s="22"/>
      <c r="BR1470" s="22"/>
      <c r="BS1470" s="22"/>
      <c r="BT1470" s="22"/>
      <c r="BU1470" s="22"/>
      <c r="BV1470" s="22"/>
      <c r="BW1470" s="22"/>
      <c r="BX1470" s="22"/>
      <c r="BY1470" s="22"/>
      <c r="BZ1470" s="22"/>
      <c r="CA1470" s="22"/>
      <c r="CB1470" s="22"/>
    </row>
    <row r="1471" spans="2:80" ht="18.75">
      <c r="B1471" s="19"/>
      <c r="C1471" s="19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1"/>
      <c r="S1471" s="21"/>
      <c r="T1471" s="21"/>
      <c r="U1471" s="21"/>
      <c r="V1471" s="21"/>
      <c r="W1471" s="22"/>
      <c r="X1471" s="22"/>
      <c r="Y1471" s="22"/>
      <c r="Z1471" s="22"/>
      <c r="AA1471" s="22"/>
      <c r="AB1471" s="22"/>
      <c r="AC1471" s="22"/>
      <c r="AD1471" s="22"/>
      <c r="AE1471" s="22"/>
      <c r="AF1471" s="22"/>
      <c r="AG1471" s="22"/>
      <c r="AH1471" s="23"/>
      <c r="AI1471" s="23"/>
      <c r="AJ1471" s="22"/>
      <c r="AK1471" s="22"/>
      <c r="AL1471" s="22"/>
      <c r="AM1471" s="22"/>
      <c r="AN1471" s="22"/>
      <c r="AO1471" s="22"/>
      <c r="AP1471" s="22"/>
      <c r="AQ1471" s="22"/>
      <c r="AR1471" s="22"/>
      <c r="AS1471" s="22"/>
      <c r="AT1471" s="22"/>
      <c r="AU1471" s="22"/>
      <c r="AV1471" s="22"/>
      <c r="AW1471" s="22"/>
      <c r="AX1471" s="22"/>
      <c r="AY1471" s="22"/>
      <c r="AZ1471" s="22"/>
      <c r="BA1471" s="22"/>
      <c r="BB1471" s="22"/>
      <c r="BC1471" s="22"/>
      <c r="BD1471" s="22"/>
      <c r="BE1471" s="22"/>
      <c r="BF1471" s="22"/>
      <c r="BG1471" s="22"/>
      <c r="BH1471" s="22"/>
      <c r="BI1471" s="22"/>
      <c r="BJ1471" s="22"/>
      <c r="BK1471" s="22"/>
      <c r="BL1471" s="22"/>
      <c r="BM1471" s="22"/>
      <c r="BN1471" s="22"/>
      <c r="BO1471" s="22"/>
      <c r="BP1471" s="22"/>
      <c r="BQ1471" s="22"/>
      <c r="BR1471" s="22"/>
      <c r="BS1471" s="22"/>
      <c r="BT1471" s="22"/>
      <c r="BU1471" s="22"/>
      <c r="BV1471" s="22"/>
      <c r="BW1471" s="22"/>
      <c r="BX1471" s="22"/>
      <c r="BY1471" s="22"/>
      <c r="BZ1471" s="22"/>
      <c r="CA1471" s="22"/>
      <c r="CB1471" s="22"/>
    </row>
    <row r="1472" spans="2:80" ht="18.75">
      <c r="B1472" s="19"/>
      <c r="C1472" s="19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1"/>
      <c r="S1472" s="21"/>
      <c r="T1472" s="21"/>
      <c r="U1472" s="21"/>
      <c r="V1472" s="21"/>
      <c r="W1472" s="22"/>
      <c r="X1472" s="22"/>
      <c r="Y1472" s="22"/>
      <c r="Z1472" s="22"/>
      <c r="AA1472" s="22"/>
      <c r="AB1472" s="22"/>
      <c r="AC1472" s="22"/>
      <c r="AD1472" s="22"/>
      <c r="AE1472" s="22"/>
      <c r="AF1472" s="22"/>
      <c r="AG1472" s="22"/>
      <c r="AH1472" s="23"/>
      <c r="AI1472" s="23"/>
      <c r="AJ1472" s="22"/>
      <c r="AK1472" s="22"/>
      <c r="AL1472" s="22"/>
      <c r="AM1472" s="22"/>
      <c r="AN1472" s="22"/>
      <c r="AO1472" s="22"/>
      <c r="AP1472" s="22"/>
      <c r="AQ1472" s="22"/>
      <c r="AR1472" s="22"/>
      <c r="AS1472" s="22"/>
      <c r="AT1472" s="22"/>
      <c r="AU1472" s="22"/>
      <c r="AV1472" s="22"/>
      <c r="AW1472" s="22"/>
      <c r="AX1472" s="22"/>
      <c r="AY1472" s="22"/>
      <c r="AZ1472" s="22"/>
      <c r="BA1472" s="22"/>
      <c r="BB1472" s="22"/>
      <c r="BC1472" s="22"/>
      <c r="BD1472" s="22"/>
      <c r="BE1472" s="22"/>
      <c r="BF1472" s="22"/>
      <c r="BG1472" s="22"/>
      <c r="BH1472" s="22"/>
      <c r="BI1472" s="22"/>
      <c r="BJ1472" s="22"/>
      <c r="BK1472" s="22"/>
      <c r="BL1472" s="22"/>
      <c r="BM1472" s="22"/>
      <c r="BN1472" s="22"/>
      <c r="BO1472" s="22"/>
      <c r="BP1472" s="22"/>
      <c r="BQ1472" s="22"/>
      <c r="BR1472" s="22"/>
      <c r="BS1472" s="22"/>
      <c r="BT1472" s="22"/>
      <c r="BU1472" s="22"/>
      <c r="BV1472" s="22"/>
      <c r="BW1472" s="22"/>
      <c r="BX1472" s="22"/>
      <c r="BY1472" s="22"/>
      <c r="BZ1472" s="22"/>
      <c r="CA1472" s="22"/>
      <c r="CB1472" s="22"/>
    </row>
    <row r="1473" spans="2:80" ht="18.75">
      <c r="B1473" s="19"/>
      <c r="C1473" s="19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1"/>
      <c r="S1473" s="21"/>
      <c r="T1473" s="21"/>
      <c r="U1473" s="21"/>
      <c r="V1473" s="21"/>
      <c r="W1473" s="22"/>
      <c r="X1473" s="22"/>
      <c r="Y1473" s="22"/>
      <c r="Z1473" s="22"/>
      <c r="AA1473" s="22"/>
      <c r="AB1473" s="22"/>
      <c r="AC1473" s="22"/>
      <c r="AD1473" s="22"/>
      <c r="AE1473" s="22"/>
      <c r="AF1473" s="22"/>
      <c r="AG1473" s="22"/>
      <c r="AH1473" s="23"/>
      <c r="AI1473" s="23"/>
      <c r="AJ1473" s="22"/>
      <c r="AK1473" s="22"/>
      <c r="AL1473" s="22"/>
      <c r="AM1473" s="22"/>
      <c r="AN1473" s="22"/>
      <c r="AO1473" s="22"/>
      <c r="AP1473" s="22"/>
      <c r="AQ1473" s="22"/>
      <c r="AR1473" s="22"/>
      <c r="AS1473" s="22"/>
      <c r="AT1473" s="22"/>
      <c r="AU1473" s="22"/>
      <c r="AV1473" s="22"/>
      <c r="AW1473" s="22"/>
      <c r="AX1473" s="22"/>
      <c r="AY1473" s="22"/>
      <c r="AZ1473" s="22"/>
      <c r="BA1473" s="22"/>
      <c r="BB1473" s="22"/>
      <c r="BC1473" s="22"/>
      <c r="BD1473" s="22"/>
      <c r="BE1473" s="22"/>
      <c r="BF1473" s="22"/>
      <c r="BG1473" s="22"/>
      <c r="BH1473" s="22"/>
      <c r="BI1473" s="22"/>
      <c r="BJ1473" s="22"/>
      <c r="BK1473" s="22"/>
      <c r="BL1473" s="22"/>
      <c r="BM1473" s="22"/>
      <c r="BN1473" s="22"/>
      <c r="BO1473" s="22"/>
      <c r="BP1473" s="22"/>
      <c r="BQ1473" s="22"/>
      <c r="BR1473" s="22"/>
      <c r="BS1473" s="22"/>
      <c r="BT1473" s="22"/>
      <c r="BU1473" s="22"/>
      <c r="BV1473" s="22"/>
      <c r="BW1473" s="22"/>
      <c r="BX1473" s="22"/>
      <c r="BY1473" s="22"/>
      <c r="BZ1473" s="22"/>
      <c r="CA1473" s="22"/>
      <c r="CB1473" s="22"/>
    </row>
    <row r="1474" spans="2:80" ht="18.75">
      <c r="B1474" s="19"/>
      <c r="C1474" s="19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1"/>
      <c r="S1474" s="21"/>
      <c r="T1474" s="21"/>
      <c r="U1474" s="21"/>
      <c r="V1474" s="21"/>
      <c r="W1474" s="22"/>
      <c r="X1474" s="22"/>
      <c r="Y1474" s="22"/>
      <c r="Z1474" s="22"/>
      <c r="AA1474" s="22"/>
      <c r="AB1474" s="22"/>
      <c r="AC1474" s="22"/>
      <c r="AD1474" s="22"/>
      <c r="AE1474" s="22"/>
      <c r="AF1474" s="22"/>
      <c r="AG1474" s="22"/>
      <c r="AH1474" s="23"/>
      <c r="AI1474" s="23"/>
      <c r="AJ1474" s="22"/>
      <c r="AK1474" s="22"/>
      <c r="AL1474" s="22"/>
      <c r="AM1474" s="22"/>
      <c r="AN1474" s="22"/>
      <c r="AO1474" s="22"/>
      <c r="AP1474" s="22"/>
      <c r="AQ1474" s="22"/>
      <c r="AR1474" s="22"/>
      <c r="AS1474" s="22"/>
      <c r="AT1474" s="22"/>
      <c r="AU1474" s="22"/>
      <c r="AV1474" s="22"/>
      <c r="AW1474" s="22"/>
      <c r="AX1474" s="22"/>
      <c r="AY1474" s="22"/>
      <c r="AZ1474" s="22"/>
      <c r="BA1474" s="22"/>
      <c r="BB1474" s="22"/>
      <c r="BC1474" s="22"/>
      <c r="BD1474" s="22"/>
      <c r="BE1474" s="22"/>
      <c r="BF1474" s="22"/>
      <c r="BG1474" s="22"/>
      <c r="BH1474" s="22"/>
      <c r="BI1474" s="22"/>
      <c r="BJ1474" s="22"/>
      <c r="BK1474" s="22"/>
      <c r="BL1474" s="22"/>
      <c r="BM1474" s="22"/>
      <c r="BN1474" s="22"/>
      <c r="BO1474" s="22"/>
      <c r="BP1474" s="22"/>
      <c r="BQ1474" s="22"/>
      <c r="BR1474" s="22"/>
      <c r="BS1474" s="22"/>
      <c r="BT1474" s="22"/>
      <c r="BU1474" s="22"/>
      <c r="BV1474" s="22"/>
      <c r="BW1474" s="22"/>
      <c r="BX1474" s="22"/>
      <c r="BY1474" s="22"/>
      <c r="BZ1474" s="22"/>
      <c r="CA1474" s="22"/>
      <c r="CB1474" s="22"/>
    </row>
    <row r="1475" spans="2:80" ht="18.75">
      <c r="B1475" s="19"/>
      <c r="C1475" s="19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1"/>
      <c r="S1475" s="21"/>
      <c r="T1475" s="21"/>
      <c r="U1475" s="21"/>
      <c r="V1475" s="21"/>
      <c r="W1475" s="22"/>
      <c r="X1475" s="22"/>
      <c r="Y1475" s="22"/>
      <c r="Z1475" s="22"/>
      <c r="AA1475" s="22"/>
      <c r="AB1475" s="22"/>
      <c r="AC1475" s="22"/>
      <c r="AD1475" s="22"/>
      <c r="AE1475" s="22"/>
      <c r="AF1475" s="22"/>
      <c r="AG1475" s="22"/>
      <c r="AH1475" s="23"/>
      <c r="AI1475" s="23"/>
      <c r="AJ1475" s="22"/>
      <c r="AK1475" s="22"/>
      <c r="AL1475" s="22"/>
      <c r="AM1475" s="22"/>
      <c r="AN1475" s="22"/>
      <c r="AO1475" s="22"/>
      <c r="AP1475" s="22"/>
      <c r="AQ1475" s="22"/>
      <c r="AR1475" s="22"/>
      <c r="AS1475" s="22"/>
      <c r="AT1475" s="22"/>
      <c r="AU1475" s="22"/>
      <c r="AV1475" s="22"/>
      <c r="AW1475" s="22"/>
      <c r="AX1475" s="22"/>
      <c r="AY1475" s="22"/>
      <c r="AZ1475" s="22"/>
      <c r="BA1475" s="22"/>
      <c r="BB1475" s="22"/>
      <c r="BC1475" s="22"/>
      <c r="BD1475" s="22"/>
      <c r="BE1475" s="22"/>
      <c r="BF1475" s="22"/>
      <c r="BG1475" s="22"/>
      <c r="BH1475" s="22"/>
      <c r="BI1475" s="22"/>
      <c r="BJ1475" s="22"/>
      <c r="BK1475" s="22"/>
      <c r="BL1475" s="22"/>
      <c r="BM1475" s="22"/>
      <c r="BN1475" s="22"/>
      <c r="BO1475" s="22"/>
      <c r="BP1475" s="22"/>
      <c r="BQ1475" s="22"/>
      <c r="BR1475" s="22"/>
      <c r="BS1475" s="22"/>
      <c r="BT1475" s="22"/>
      <c r="BU1475" s="22"/>
      <c r="BV1475" s="22"/>
      <c r="BW1475" s="22"/>
      <c r="BX1475" s="22"/>
      <c r="BY1475" s="22"/>
      <c r="BZ1475" s="22"/>
      <c r="CA1475" s="22"/>
      <c r="CB1475" s="22"/>
    </row>
    <row r="1476" spans="2:80" ht="18.75">
      <c r="B1476" s="19"/>
      <c r="C1476" s="19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1"/>
      <c r="S1476" s="21"/>
      <c r="T1476" s="21"/>
      <c r="U1476" s="21"/>
      <c r="V1476" s="21"/>
      <c r="W1476" s="22"/>
      <c r="X1476" s="22"/>
      <c r="Y1476" s="22"/>
      <c r="Z1476" s="22"/>
      <c r="AA1476" s="22"/>
      <c r="AB1476" s="22"/>
      <c r="AC1476" s="22"/>
      <c r="AD1476" s="22"/>
      <c r="AE1476" s="22"/>
      <c r="AF1476" s="22"/>
      <c r="AG1476" s="22"/>
      <c r="AH1476" s="23"/>
      <c r="AI1476" s="23"/>
      <c r="AJ1476" s="22"/>
      <c r="AK1476" s="22"/>
      <c r="AL1476" s="22"/>
      <c r="AM1476" s="22"/>
      <c r="AN1476" s="22"/>
      <c r="AO1476" s="22"/>
      <c r="AP1476" s="22"/>
      <c r="AQ1476" s="22"/>
      <c r="AR1476" s="22"/>
      <c r="AS1476" s="22"/>
      <c r="AT1476" s="22"/>
      <c r="AU1476" s="22"/>
      <c r="AV1476" s="22"/>
      <c r="AW1476" s="22"/>
      <c r="AX1476" s="22"/>
      <c r="AY1476" s="22"/>
      <c r="AZ1476" s="22"/>
      <c r="BA1476" s="22"/>
      <c r="BB1476" s="22"/>
      <c r="BC1476" s="22"/>
      <c r="BD1476" s="22"/>
      <c r="BE1476" s="22"/>
      <c r="BF1476" s="22"/>
      <c r="BG1476" s="22"/>
      <c r="BH1476" s="22"/>
      <c r="BI1476" s="22"/>
      <c r="BJ1476" s="22"/>
      <c r="BK1476" s="22"/>
      <c r="BL1476" s="22"/>
      <c r="BM1476" s="22"/>
      <c r="BN1476" s="22"/>
      <c r="BO1476" s="22"/>
      <c r="BP1476" s="22"/>
      <c r="BQ1476" s="22"/>
      <c r="BR1476" s="22"/>
      <c r="BS1476" s="22"/>
      <c r="BT1476" s="22"/>
      <c r="BU1476" s="22"/>
      <c r="BV1476" s="22"/>
      <c r="BW1476" s="22"/>
      <c r="BX1476" s="22"/>
      <c r="BY1476" s="22"/>
      <c r="BZ1476" s="22"/>
      <c r="CA1476" s="22"/>
      <c r="CB1476" s="22"/>
    </row>
    <row r="1477" spans="2:80" ht="18.75">
      <c r="B1477" s="19"/>
      <c r="C1477" s="19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1"/>
      <c r="S1477" s="21"/>
      <c r="T1477" s="21"/>
      <c r="U1477" s="21"/>
      <c r="V1477" s="21"/>
      <c r="W1477" s="22"/>
      <c r="X1477" s="22"/>
      <c r="Y1477" s="22"/>
      <c r="Z1477" s="22"/>
      <c r="AA1477" s="22"/>
      <c r="AB1477" s="22"/>
      <c r="AC1477" s="22"/>
      <c r="AD1477" s="22"/>
      <c r="AE1477" s="22"/>
      <c r="AF1477" s="22"/>
      <c r="AG1477" s="22"/>
      <c r="AH1477" s="23"/>
      <c r="AI1477" s="23"/>
      <c r="AJ1477" s="22"/>
      <c r="AK1477" s="22"/>
      <c r="AL1477" s="22"/>
      <c r="AM1477" s="22"/>
      <c r="AN1477" s="22"/>
      <c r="AO1477" s="22"/>
      <c r="AP1477" s="22"/>
      <c r="AQ1477" s="22"/>
      <c r="AR1477" s="22"/>
      <c r="AS1477" s="22"/>
      <c r="AT1477" s="22"/>
      <c r="AU1477" s="22"/>
      <c r="AV1477" s="22"/>
      <c r="AW1477" s="22"/>
      <c r="AX1477" s="22"/>
      <c r="AY1477" s="22"/>
      <c r="AZ1477" s="22"/>
      <c r="BA1477" s="22"/>
      <c r="BB1477" s="22"/>
      <c r="BC1477" s="22"/>
      <c r="BD1477" s="22"/>
      <c r="BE1477" s="22"/>
      <c r="BF1477" s="22"/>
      <c r="BG1477" s="22"/>
      <c r="BH1477" s="22"/>
      <c r="BI1477" s="22"/>
      <c r="BJ1477" s="22"/>
      <c r="BK1477" s="22"/>
      <c r="BL1477" s="22"/>
      <c r="BM1477" s="22"/>
      <c r="BN1477" s="22"/>
      <c r="BO1477" s="22"/>
      <c r="BP1477" s="22"/>
      <c r="BQ1477" s="22"/>
      <c r="BR1477" s="22"/>
      <c r="BS1477" s="22"/>
      <c r="BT1477" s="22"/>
      <c r="BU1477" s="22"/>
      <c r="BV1477" s="22"/>
      <c r="BW1477" s="22"/>
      <c r="BX1477" s="22"/>
      <c r="BY1477" s="22"/>
      <c r="BZ1477" s="22"/>
      <c r="CA1477" s="22"/>
      <c r="CB1477" s="22"/>
    </row>
    <row r="1478" spans="2:80" ht="18.75">
      <c r="B1478" s="19"/>
      <c r="C1478" s="19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1"/>
      <c r="S1478" s="21"/>
      <c r="T1478" s="21"/>
      <c r="U1478" s="21"/>
      <c r="V1478" s="21"/>
      <c r="W1478" s="22"/>
      <c r="X1478" s="22"/>
      <c r="Y1478" s="22"/>
      <c r="Z1478" s="22"/>
      <c r="AA1478" s="22"/>
      <c r="AB1478" s="22"/>
      <c r="AC1478" s="22"/>
      <c r="AD1478" s="22"/>
      <c r="AE1478" s="22"/>
      <c r="AF1478" s="22"/>
      <c r="AG1478" s="22"/>
      <c r="AH1478" s="23"/>
      <c r="AI1478" s="23"/>
      <c r="AJ1478" s="22"/>
      <c r="AK1478" s="22"/>
      <c r="AL1478" s="22"/>
      <c r="AM1478" s="22"/>
      <c r="AN1478" s="22"/>
      <c r="AO1478" s="22"/>
      <c r="AP1478" s="22"/>
      <c r="AQ1478" s="22"/>
      <c r="AR1478" s="22"/>
      <c r="AS1478" s="22"/>
      <c r="AT1478" s="22"/>
      <c r="AU1478" s="22"/>
      <c r="AV1478" s="22"/>
      <c r="AW1478" s="22"/>
      <c r="AX1478" s="22"/>
      <c r="AY1478" s="22"/>
      <c r="AZ1478" s="22"/>
      <c r="BA1478" s="22"/>
      <c r="BB1478" s="22"/>
      <c r="BC1478" s="22"/>
      <c r="BD1478" s="22"/>
      <c r="BE1478" s="22"/>
      <c r="BF1478" s="22"/>
      <c r="BG1478" s="22"/>
      <c r="BH1478" s="22"/>
      <c r="BI1478" s="22"/>
      <c r="BJ1478" s="22"/>
      <c r="BK1478" s="22"/>
      <c r="BL1478" s="22"/>
      <c r="BM1478" s="22"/>
      <c r="BN1478" s="22"/>
      <c r="BO1478" s="22"/>
      <c r="BP1478" s="22"/>
      <c r="BQ1478" s="22"/>
      <c r="BR1478" s="22"/>
      <c r="BS1478" s="22"/>
      <c r="BT1478" s="22"/>
      <c r="BU1478" s="22"/>
      <c r="BV1478" s="22"/>
      <c r="BW1478" s="22"/>
      <c r="BX1478" s="22"/>
      <c r="BY1478" s="22"/>
      <c r="BZ1478" s="22"/>
      <c r="CA1478" s="22"/>
      <c r="CB1478" s="22"/>
    </row>
    <row r="1479" spans="2:80" ht="18.75">
      <c r="B1479" s="19"/>
      <c r="C1479" s="19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1"/>
      <c r="S1479" s="21"/>
      <c r="T1479" s="21"/>
      <c r="U1479" s="21"/>
      <c r="V1479" s="21"/>
      <c r="W1479" s="22"/>
      <c r="X1479" s="22"/>
      <c r="Y1479" s="22"/>
      <c r="Z1479" s="22"/>
      <c r="AA1479" s="22"/>
      <c r="AB1479" s="22"/>
      <c r="AC1479" s="22"/>
      <c r="AD1479" s="22"/>
      <c r="AE1479" s="22"/>
      <c r="AF1479" s="22"/>
      <c r="AG1479" s="22"/>
      <c r="AH1479" s="23"/>
      <c r="AI1479" s="23"/>
      <c r="AJ1479" s="22"/>
      <c r="AK1479" s="22"/>
      <c r="AL1479" s="22"/>
      <c r="AM1479" s="22"/>
      <c r="AN1479" s="22"/>
      <c r="AO1479" s="22"/>
      <c r="AP1479" s="22"/>
      <c r="AQ1479" s="22"/>
      <c r="AR1479" s="22"/>
      <c r="AS1479" s="22"/>
      <c r="AT1479" s="22"/>
      <c r="AU1479" s="22"/>
      <c r="AV1479" s="22"/>
      <c r="AW1479" s="22"/>
      <c r="AX1479" s="22"/>
      <c r="AY1479" s="22"/>
      <c r="AZ1479" s="22"/>
      <c r="BA1479" s="22"/>
      <c r="BB1479" s="22"/>
      <c r="BC1479" s="22"/>
      <c r="BD1479" s="22"/>
      <c r="BE1479" s="22"/>
      <c r="BF1479" s="22"/>
      <c r="BG1479" s="22"/>
      <c r="BH1479" s="22"/>
      <c r="BI1479" s="22"/>
      <c r="BJ1479" s="22"/>
      <c r="BK1479" s="22"/>
      <c r="BL1479" s="22"/>
      <c r="BM1479" s="22"/>
      <c r="BN1479" s="22"/>
      <c r="BO1479" s="22"/>
      <c r="BP1479" s="22"/>
      <c r="BQ1479" s="22"/>
      <c r="BR1479" s="22"/>
      <c r="BS1479" s="22"/>
      <c r="BT1479" s="22"/>
      <c r="BU1479" s="22"/>
      <c r="BV1479" s="22"/>
      <c r="BW1479" s="22"/>
      <c r="BX1479" s="22"/>
      <c r="BY1479" s="22"/>
      <c r="BZ1479" s="22"/>
      <c r="CA1479" s="22"/>
      <c r="CB1479" s="22"/>
    </row>
    <row r="1480" spans="2:80" ht="18.75">
      <c r="B1480" s="19"/>
      <c r="C1480" s="19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1"/>
      <c r="S1480" s="21"/>
      <c r="T1480" s="21"/>
      <c r="U1480" s="21"/>
      <c r="V1480" s="21"/>
      <c r="W1480" s="22"/>
      <c r="X1480" s="22"/>
      <c r="Y1480" s="22"/>
      <c r="Z1480" s="22"/>
      <c r="AA1480" s="22"/>
      <c r="AB1480" s="22"/>
      <c r="AC1480" s="22"/>
      <c r="AD1480" s="22"/>
      <c r="AE1480" s="22"/>
      <c r="AF1480" s="22"/>
      <c r="AG1480" s="22"/>
      <c r="AH1480" s="23"/>
      <c r="AI1480" s="23"/>
      <c r="AJ1480" s="22"/>
      <c r="AK1480" s="22"/>
      <c r="AL1480" s="22"/>
      <c r="AM1480" s="22"/>
      <c r="AN1480" s="22"/>
      <c r="AO1480" s="22"/>
      <c r="AP1480" s="22"/>
      <c r="AQ1480" s="22"/>
      <c r="AR1480" s="22"/>
      <c r="AS1480" s="22"/>
      <c r="AT1480" s="22"/>
      <c r="AU1480" s="22"/>
      <c r="AV1480" s="22"/>
      <c r="AW1480" s="22"/>
      <c r="AX1480" s="22"/>
      <c r="AY1480" s="22"/>
      <c r="AZ1480" s="22"/>
      <c r="BA1480" s="22"/>
      <c r="BB1480" s="22"/>
      <c r="BC1480" s="22"/>
      <c r="BD1480" s="22"/>
      <c r="BE1480" s="22"/>
      <c r="BF1480" s="22"/>
      <c r="BG1480" s="22"/>
      <c r="BH1480" s="22"/>
      <c r="BI1480" s="22"/>
      <c r="BJ1480" s="22"/>
      <c r="BK1480" s="22"/>
      <c r="BL1480" s="22"/>
      <c r="BM1480" s="22"/>
      <c r="BN1480" s="22"/>
      <c r="BO1480" s="22"/>
      <c r="BP1480" s="22"/>
      <c r="BQ1480" s="22"/>
      <c r="BR1480" s="22"/>
      <c r="BS1480" s="22"/>
      <c r="BT1480" s="22"/>
      <c r="BU1480" s="22"/>
      <c r="BV1480" s="22"/>
      <c r="BW1480" s="22"/>
      <c r="BX1480" s="22"/>
      <c r="BY1480" s="22"/>
      <c r="BZ1480" s="22"/>
      <c r="CA1480" s="22"/>
      <c r="CB1480" s="22"/>
    </row>
    <row r="1481" spans="2:80" ht="18.75">
      <c r="B1481" s="19"/>
      <c r="C1481" s="19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1"/>
      <c r="S1481" s="21"/>
      <c r="T1481" s="21"/>
      <c r="U1481" s="21"/>
      <c r="V1481" s="21"/>
      <c r="W1481" s="22"/>
      <c r="X1481" s="22"/>
      <c r="Y1481" s="22"/>
      <c r="Z1481" s="22"/>
      <c r="AA1481" s="22"/>
      <c r="AB1481" s="22"/>
      <c r="AC1481" s="22"/>
      <c r="AD1481" s="22"/>
      <c r="AE1481" s="22"/>
      <c r="AF1481" s="22"/>
      <c r="AG1481" s="22"/>
      <c r="AH1481" s="23"/>
      <c r="AI1481" s="23"/>
      <c r="AJ1481" s="22"/>
      <c r="AK1481" s="22"/>
      <c r="AL1481" s="22"/>
      <c r="AM1481" s="22"/>
      <c r="AN1481" s="22"/>
      <c r="AO1481" s="22"/>
      <c r="AP1481" s="22"/>
      <c r="AQ1481" s="22"/>
      <c r="AR1481" s="22"/>
      <c r="AS1481" s="22"/>
      <c r="AT1481" s="22"/>
      <c r="AU1481" s="22"/>
      <c r="AV1481" s="22"/>
      <c r="AW1481" s="22"/>
      <c r="AX1481" s="22"/>
      <c r="AY1481" s="22"/>
      <c r="AZ1481" s="22"/>
      <c r="BA1481" s="22"/>
      <c r="BB1481" s="22"/>
      <c r="BC1481" s="22"/>
      <c r="BD1481" s="22"/>
      <c r="BE1481" s="22"/>
      <c r="BF1481" s="22"/>
      <c r="BG1481" s="22"/>
      <c r="BH1481" s="22"/>
      <c r="BI1481" s="22"/>
      <c r="BJ1481" s="22"/>
      <c r="BK1481" s="22"/>
      <c r="BL1481" s="22"/>
      <c r="BM1481" s="22"/>
      <c r="BN1481" s="22"/>
      <c r="BO1481" s="22"/>
      <c r="BP1481" s="22"/>
      <c r="BQ1481" s="22"/>
      <c r="BR1481" s="22"/>
      <c r="BS1481" s="22"/>
      <c r="BT1481" s="22"/>
      <c r="BU1481" s="22"/>
      <c r="BV1481" s="22"/>
      <c r="BW1481" s="22"/>
      <c r="BX1481" s="22"/>
      <c r="BY1481" s="22"/>
      <c r="BZ1481" s="22"/>
      <c r="CA1481" s="22"/>
      <c r="CB1481" s="22"/>
    </row>
    <row r="1482" spans="2:80" ht="18.75">
      <c r="B1482" s="19"/>
      <c r="C1482" s="19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1"/>
      <c r="S1482" s="21"/>
      <c r="T1482" s="21"/>
      <c r="U1482" s="21"/>
      <c r="V1482" s="21"/>
      <c r="W1482" s="22"/>
      <c r="X1482" s="22"/>
      <c r="Y1482" s="22"/>
      <c r="Z1482" s="22"/>
      <c r="AA1482" s="22"/>
      <c r="AB1482" s="22"/>
      <c r="AC1482" s="22"/>
      <c r="AD1482" s="22"/>
      <c r="AE1482" s="22"/>
      <c r="AF1482" s="22"/>
      <c r="AG1482" s="22"/>
      <c r="AH1482" s="23"/>
      <c r="AI1482" s="23"/>
      <c r="AJ1482" s="22"/>
      <c r="AK1482" s="22"/>
      <c r="AL1482" s="22"/>
      <c r="AM1482" s="22"/>
      <c r="AN1482" s="22"/>
      <c r="AO1482" s="22"/>
      <c r="AP1482" s="22"/>
      <c r="AQ1482" s="22"/>
      <c r="AR1482" s="22"/>
      <c r="AS1482" s="22"/>
      <c r="AT1482" s="22"/>
      <c r="AU1482" s="22"/>
      <c r="AV1482" s="22"/>
      <c r="AW1482" s="22"/>
      <c r="AX1482" s="22"/>
      <c r="AY1482" s="22"/>
      <c r="AZ1482" s="22"/>
      <c r="BA1482" s="22"/>
      <c r="BB1482" s="22"/>
      <c r="BC1482" s="22"/>
      <c r="BD1482" s="22"/>
      <c r="BE1482" s="22"/>
      <c r="BF1482" s="22"/>
      <c r="BG1482" s="22"/>
      <c r="BH1482" s="22"/>
      <c r="BI1482" s="22"/>
      <c r="BJ1482" s="22"/>
      <c r="BK1482" s="22"/>
      <c r="BL1482" s="22"/>
      <c r="BM1482" s="22"/>
      <c r="BN1482" s="22"/>
      <c r="BO1482" s="22"/>
      <c r="BP1482" s="22"/>
      <c r="BQ1482" s="22"/>
      <c r="BR1482" s="22"/>
      <c r="BS1482" s="22"/>
      <c r="BT1482" s="22"/>
      <c r="BU1482" s="22"/>
      <c r="BV1482" s="22"/>
      <c r="BW1482" s="22"/>
      <c r="BX1482" s="22"/>
      <c r="BY1482" s="22"/>
      <c r="BZ1482" s="22"/>
      <c r="CA1482" s="22"/>
      <c r="CB1482" s="22"/>
    </row>
    <row r="1483" spans="2:80" ht="18.75">
      <c r="B1483" s="19"/>
      <c r="C1483" s="19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1"/>
      <c r="S1483" s="21"/>
      <c r="T1483" s="21"/>
      <c r="U1483" s="21"/>
      <c r="V1483" s="21"/>
      <c r="W1483" s="22"/>
      <c r="X1483" s="22"/>
      <c r="Y1483" s="22"/>
      <c r="Z1483" s="22"/>
      <c r="AA1483" s="22"/>
      <c r="AB1483" s="22"/>
      <c r="AC1483" s="22"/>
      <c r="AD1483" s="22"/>
      <c r="AE1483" s="22"/>
      <c r="AF1483" s="22"/>
      <c r="AG1483" s="22"/>
      <c r="AH1483" s="23"/>
      <c r="AI1483" s="23"/>
      <c r="AJ1483" s="22"/>
      <c r="AK1483" s="22"/>
      <c r="AL1483" s="22"/>
      <c r="AM1483" s="22"/>
      <c r="AN1483" s="22"/>
      <c r="AO1483" s="22"/>
      <c r="AP1483" s="22"/>
      <c r="AQ1483" s="22"/>
      <c r="AR1483" s="22"/>
      <c r="AS1483" s="22"/>
      <c r="AT1483" s="22"/>
      <c r="AU1483" s="22"/>
      <c r="AV1483" s="22"/>
      <c r="AW1483" s="22"/>
      <c r="AX1483" s="22"/>
      <c r="AY1483" s="22"/>
      <c r="AZ1483" s="22"/>
      <c r="BA1483" s="22"/>
      <c r="BB1483" s="22"/>
      <c r="BC1483" s="22"/>
      <c r="BD1483" s="22"/>
      <c r="BE1483" s="22"/>
      <c r="BF1483" s="22"/>
      <c r="BG1483" s="22"/>
      <c r="BH1483" s="22"/>
      <c r="BI1483" s="22"/>
      <c r="BJ1483" s="22"/>
      <c r="BK1483" s="22"/>
      <c r="BL1483" s="22"/>
      <c r="BM1483" s="22"/>
      <c r="BN1483" s="22"/>
      <c r="BO1483" s="22"/>
      <c r="BP1483" s="22"/>
      <c r="BQ1483" s="22"/>
      <c r="BR1483" s="22"/>
      <c r="BS1483" s="22"/>
      <c r="BT1483" s="22"/>
      <c r="BU1483" s="22"/>
      <c r="BV1483" s="22"/>
      <c r="BW1483" s="22"/>
      <c r="BX1483" s="22"/>
      <c r="BY1483" s="22"/>
      <c r="BZ1483" s="22"/>
      <c r="CA1483" s="22"/>
      <c r="CB1483" s="22"/>
    </row>
    <row r="1484" spans="2:80" ht="18.75">
      <c r="B1484" s="19"/>
      <c r="C1484" s="19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1"/>
      <c r="S1484" s="21"/>
      <c r="T1484" s="21"/>
      <c r="U1484" s="21"/>
      <c r="V1484" s="21"/>
      <c r="W1484" s="22"/>
      <c r="X1484" s="22"/>
      <c r="Y1484" s="22"/>
      <c r="Z1484" s="22"/>
      <c r="AA1484" s="22"/>
      <c r="AB1484" s="22"/>
      <c r="AC1484" s="22"/>
      <c r="AD1484" s="22"/>
      <c r="AE1484" s="22"/>
      <c r="AF1484" s="22"/>
      <c r="AG1484" s="22"/>
      <c r="AH1484" s="23"/>
      <c r="AI1484" s="23"/>
      <c r="AJ1484" s="22"/>
      <c r="AK1484" s="22"/>
      <c r="AL1484" s="22"/>
      <c r="AM1484" s="22"/>
      <c r="AN1484" s="22"/>
      <c r="AO1484" s="22"/>
      <c r="AP1484" s="22"/>
      <c r="AQ1484" s="22"/>
      <c r="AR1484" s="22"/>
      <c r="AS1484" s="22"/>
      <c r="AT1484" s="22"/>
      <c r="AU1484" s="22"/>
      <c r="AV1484" s="22"/>
      <c r="AW1484" s="22"/>
      <c r="AX1484" s="22"/>
      <c r="AY1484" s="22"/>
      <c r="AZ1484" s="22"/>
      <c r="BA1484" s="22"/>
      <c r="BB1484" s="22"/>
      <c r="BC1484" s="22"/>
      <c r="BD1484" s="22"/>
      <c r="BE1484" s="22"/>
      <c r="BF1484" s="22"/>
      <c r="BG1484" s="22"/>
      <c r="BH1484" s="22"/>
      <c r="BI1484" s="22"/>
      <c r="BJ1484" s="22"/>
      <c r="BK1484" s="22"/>
      <c r="BL1484" s="22"/>
      <c r="BM1484" s="22"/>
      <c r="BN1484" s="22"/>
      <c r="BO1484" s="22"/>
      <c r="BP1484" s="22"/>
      <c r="BQ1484" s="22"/>
      <c r="BR1484" s="22"/>
      <c r="BS1484" s="22"/>
      <c r="BT1484" s="22"/>
      <c r="BU1484" s="22"/>
      <c r="BV1484" s="22"/>
      <c r="BW1484" s="22"/>
      <c r="BX1484" s="22"/>
      <c r="BY1484" s="22"/>
      <c r="BZ1484" s="22"/>
      <c r="CA1484" s="22"/>
      <c r="CB1484" s="22"/>
    </row>
    <row r="1485" spans="2:80" ht="18.75">
      <c r="B1485" s="19"/>
      <c r="C1485" s="19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1"/>
      <c r="S1485" s="21"/>
      <c r="T1485" s="21"/>
      <c r="U1485" s="21"/>
      <c r="V1485" s="21"/>
      <c r="W1485" s="22"/>
      <c r="X1485" s="22"/>
      <c r="Y1485" s="22"/>
      <c r="Z1485" s="22"/>
      <c r="AA1485" s="22"/>
      <c r="AB1485" s="22"/>
      <c r="AC1485" s="22"/>
      <c r="AD1485" s="22"/>
      <c r="AE1485" s="22"/>
      <c r="AF1485" s="22"/>
      <c r="AG1485" s="22"/>
      <c r="AH1485" s="23"/>
      <c r="AI1485" s="23"/>
      <c r="AJ1485" s="22"/>
      <c r="AK1485" s="22"/>
      <c r="AL1485" s="22"/>
      <c r="AM1485" s="22"/>
      <c r="AN1485" s="22"/>
      <c r="AO1485" s="22"/>
      <c r="AP1485" s="22"/>
      <c r="AQ1485" s="22"/>
      <c r="AR1485" s="22"/>
      <c r="AS1485" s="22"/>
      <c r="AT1485" s="22"/>
      <c r="AU1485" s="22"/>
      <c r="AV1485" s="22"/>
      <c r="AW1485" s="22"/>
      <c r="AX1485" s="22"/>
      <c r="AY1485" s="22"/>
      <c r="AZ1485" s="22"/>
      <c r="BA1485" s="22"/>
      <c r="BB1485" s="22"/>
      <c r="BC1485" s="22"/>
      <c r="BD1485" s="22"/>
      <c r="BE1485" s="22"/>
      <c r="BF1485" s="22"/>
      <c r="BG1485" s="22"/>
      <c r="BH1485" s="22"/>
      <c r="BI1485" s="22"/>
      <c r="BJ1485" s="22"/>
      <c r="BK1485" s="22"/>
      <c r="BL1485" s="22"/>
      <c r="BM1485" s="22"/>
      <c r="BN1485" s="22"/>
      <c r="BO1485" s="22"/>
      <c r="BP1485" s="22"/>
      <c r="BQ1485" s="22"/>
      <c r="BR1485" s="22"/>
      <c r="BS1485" s="22"/>
      <c r="BT1485" s="22"/>
      <c r="BU1485" s="22"/>
      <c r="BV1485" s="22"/>
      <c r="BW1485" s="22"/>
      <c r="BX1485" s="22"/>
      <c r="BY1485" s="22"/>
      <c r="BZ1485" s="22"/>
      <c r="CA1485" s="22"/>
      <c r="CB1485" s="22"/>
    </row>
  </sheetData>
  <sheetProtection/>
  <autoFilter ref="A9:DA10"/>
  <mergeCells count="127">
    <mergeCell ref="CN5:CN7"/>
    <mergeCell ref="CJ5:CJ7"/>
    <mergeCell ref="BE5:BE7"/>
    <mergeCell ref="CS3:CV4"/>
    <mergeCell ref="AR3:AW4"/>
    <mergeCell ref="BD5:BD7"/>
    <mergeCell ref="BF5:BF7"/>
    <mergeCell ref="CU5:CU7"/>
    <mergeCell ref="CA5:CA7"/>
    <mergeCell ref="CB5:CB7"/>
    <mergeCell ref="CS5:CS7"/>
    <mergeCell ref="CF5:CF7"/>
    <mergeCell ref="CG5:CG7"/>
    <mergeCell ref="BR5:BR7"/>
    <mergeCell ref="CO5:CO7"/>
    <mergeCell ref="BC5:BC7"/>
    <mergeCell ref="BV3:BX4"/>
    <mergeCell ref="CP5:CP7"/>
    <mergeCell ref="CE5:CE7"/>
    <mergeCell ref="CD5:CD7"/>
    <mergeCell ref="AA5:AA7"/>
    <mergeCell ref="AN5:AN7"/>
    <mergeCell ref="AO5:AO7"/>
    <mergeCell ref="AW5:AW7"/>
    <mergeCell ref="BP2:BY2"/>
    <mergeCell ref="CQ5:CQ7"/>
    <mergeCell ref="BO3:BO7"/>
    <mergeCell ref="CC5:CC7"/>
    <mergeCell ref="BP5:BP7"/>
    <mergeCell ref="BT5:BT7"/>
    <mergeCell ref="AI5:AI7"/>
    <mergeCell ref="AL5:AL7"/>
    <mergeCell ref="AM5:AM7"/>
    <mergeCell ref="W4:W7"/>
    <mergeCell ref="AJ4:AK4"/>
    <mergeCell ref="AG5:AG7"/>
    <mergeCell ref="AL4:AQ4"/>
    <mergeCell ref="AH5:AH7"/>
    <mergeCell ref="Y5:Y7"/>
    <mergeCell ref="Z5:Z7"/>
    <mergeCell ref="H4:H7"/>
    <mergeCell ref="Q4:Q7"/>
    <mergeCell ref="R4:R7"/>
    <mergeCell ref="X3:X7"/>
    <mergeCell ref="T4:T7"/>
    <mergeCell ref="U4:U7"/>
    <mergeCell ref="O4:O7"/>
    <mergeCell ref="CZ3:CZ7"/>
    <mergeCell ref="A2:A8"/>
    <mergeCell ref="B2:B8"/>
    <mergeCell ref="C2:C8"/>
    <mergeCell ref="L4:L7"/>
    <mergeCell ref="D3:H3"/>
    <mergeCell ref="AK5:AK7"/>
    <mergeCell ref="AJ5:AJ7"/>
    <mergeCell ref="AJ3:AQ3"/>
    <mergeCell ref="D2:X2"/>
    <mergeCell ref="DA2:DA7"/>
    <mergeCell ref="BY3:BY7"/>
    <mergeCell ref="CR5:CR7"/>
    <mergeCell ref="S4:S7"/>
    <mergeCell ref="BW5:BW7"/>
    <mergeCell ref="V4:V7"/>
    <mergeCell ref="AE5:AE7"/>
    <mergeCell ref="R3:U3"/>
    <mergeCell ref="AZ5:AZ7"/>
    <mergeCell ref="AX3:AZ4"/>
    <mergeCell ref="F4:F7"/>
    <mergeCell ref="M4:M7"/>
    <mergeCell ref="N4:N7"/>
    <mergeCell ref="D5:D8"/>
    <mergeCell ref="E5:E8"/>
    <mergeCell ref="D4:E4"/>
    <mergeCell ref="G4:G5"/>
    <mergeCell ref="J4:J7"/>
    <mergeCell ref="K4:K7"/>
    <mergeCell ref="I4:I7"/>
    <mergeCell ref="AT5:AT7"/>
    <mergeCell ref="P4:P7"/>
    <mergeCell ref="AB5:AB7"/>
    <mergeCell ref="AC5:AC7"/>
    <mergeCell ref="AD5:AD7"/>
    <mergeCell ref="AF5:AF7"/>
    <mergeCell ref="Y3:AI4"/>
    <mergeCell ref="I3:Q3"/>
    <mergeCell ref="V3:W3"/>
    <mergeCell ref="AP5:AP7"/>
    <mergeCell ref="BL3:BN4"/>
    <mergeCell ref="AY5:AY7"/>
    <mergeCell ref="AQ5:AQ7"/>
    <mergeCell ref="BA3:BF4"/>
    <mergeCell ref="BI5:BI7"/>
    <mergeCell ref="AU5:AU7"/>
    <mergeCell ref="AV5:AV7"/>
    <mergeCell ref="AX5:AX7"/>
    <mergeCell ref="BN5:BN7"/>
    <mergeCell ref="BG3:BK4"/>
    <mergeCell ref="Y2:BO2"/>
    <mergeCell ref="CK5:CK7"/>
    <mergeCell ref="CL5:CL7"/>
    <mergeCell ref="CM5:CM7"/>
    <mergeCell ref="BZ2:CZ2"/>
    <mergeCell ref="AR5:AR7"/>
    <mergeCell ref="AS5:AS7"/>
    <mergeCell ref="BA5:BA7"/>
    <mergeCell ref="BB5:BB7"/>
    <mergeCell ref="CY5:CY7"/>
    <mergeCell ref="A1:DA1"/>
    <mergeCell ref="BL5:BL7"/>
    <mergeCell ref="BG5:BG7"/>
    <mergeCell ref="BH5:BH7"/>
    <mergeCell ref="BJ5:BJ7"/>
    <mergeCell ref="BM5:BM7"/>
    <mergeCell ref="BZ5:BZ7"/>
    <mergeCell ref="BK5:BK7"/>
    <mergeCell ref="CI5:CI7"/>
    <mergeCell ref="CX5:CX7"/>
    <mergeCell ref="CW3:CY4"/>
    <mergeCell ref="BS5:BS7"/>
    <mergeCell ref="BQ5:BQ7"/>
    <mergeCell ref="CH5:CH7"/>
    <mergeCell ref="CT5:CT7"/>
    <mergeCell ref="BP3:BU4"/>
    <mergeCell ref="BU5:BU7"/>
    <mergeCell ref="BX5:BX7"/>
    <mergeCell ref="CV5:CV7"/>
    <mergeCell ref="BZ3:CR4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Светлана Александровна Кольченко</cp:lastModifiedBy>
  <cp:lastPrinted>2015-11-02T06:57:34Z</cp:lastPrinted>
  <dcterms:created xsi:type="dcterms:W3CDTF">2013-04-01T10:19:01Z</dcterms:created>
  <dcterms:modified xsi:type="dcterms:W3CDTF">2017-09-20T10:03:46Z</dcterms:modified>
  <cp:category/>
  <cp:version/>
  <cp:contentType/>
  <cp:contentStatus/>
</cp:coreProperties>
</file>